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ocialbullpen.sharepoint.com/sites/HoytFilippettiMalaghanHFM/Shared Documents/General/Digital/002 - Content/2026 Content/05 - May/"/>
    </mc:Choice>
  </mc:AlternateContent>
  <xr:revisionPtr revIDLastSave="122" documentId="8_{16DBEB3C-814D-403E-AB5F-B61058BE70E1}" xr6:coauthVersionLast="47" xr6:coauthVersionMax="47" xr10:uidLastSave="{426961C2-497C-4D99-87A5-C3EB12EA4FC4}"/>
  <bookViews>
    <workbookView xWindow="29844" yWindow="-108" windowWidth="30936" windowHeight="16776" activeTab="1" xr2:uid="{E8E77C8C-32F2-462C-A126-D9CA5C2AF786}"/>
  </bookViews>
  <sheets>
    <sheet name="Cover" sheetId="2" r:id="rId1"/>
    <sheet name="Business Accounting Assessment " sheetId="1" r:id="rId2"/>
    <sheet name="Scoring Guide" sheetId="3" r:id="rId3"/>
    <sheet name="Next Steps" sheetId="4" r:id="rId4"/>
  </sheets>
  <definedNames>
    <definedName name="_xlnm.Print_Area" localSheetId="1">'Business Accounting Assessment '!$A$1:$C$163</definedName>
    <definedName name="_xlnm.Print_Area" localSheetId="0">Cover!$A$1:$M$56</definedName>
    <definedName name="_xlnm.Print_Area" localSheetId="2">'Scoring Guide'!$A$1:$C$8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9" i="1" l="1"/>
  <c r="C161" i="1" s="1"/>
  <c r="C145" i="1"/>
  <c r="C134" i="1"/>
  <c r="C115" i="1"/>
  <c r="C105" i="1"/>
  <c r="C93" i="1"/>
  <c r="C76" i="1"/>
  <c r="C78" i="1" s="1"/>
  <c r="C66" i="1"/>
  <c r="C56" i="1"/>
  <c r="C41" i="1"/>
  <c r="C31" i="1"/>
  <c r="C23" i="1"/>
  <c r="C13" i="1"/>
  <c r="B117" i="1"/>
  <c r="B43" i="1"/>
  <c r="C147" i="1" l="1"/>
  <c r="C43" i="1"/>
  <c r="C117" i="1"/>
  <c r="B163" i="1"/>
  <c r="C16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<sst xmlns="http://schemas.openxmlformats.org/spreadsheetml/2006/main" count="217" uniqueCount="129">
  <si>
    <t>OVERALL ASSESSMENT SCORE</t>
  </si>
  <si>
    <t>SECTION 5 TOTAL</t>
  </si>
  <si>
    <t>We are open to outside expertise and support</t>
  </si>
  <si>
    <t>We are willing to invest time in transitioning to better systems</t>
  </si>
  <si>
    <t>Key stakeholders recognize the need for change</t>
  </si>
  <si>
    <t>We have budget available for accounting improvements</t>
  </si>
  <si>
    <t>Improving our accounting processes is a priority</t>
  </si>
  <si>
    <t>SECTION 4 TOTAL</t>
  </si>
  <si>
    <t>0-2</t>
  </si>
  <si>
    <t>Open Assessment</t>
  </si>
  <si>
    <t>Challenge Ranking</t>
  </si>
  <si>
    <t>SECTION 3 TOTAL</t>
  </si>
  <si>
    <t>We have clear financial roles and responsibilities</t>
  </si>
  <si>
    <t>Team Assessment</t>
  </si>
  <si>
    <t>Our team receives appropriate training on financial systems</t>
  </si>
  <si>
    <t>We have adequate backup for key financial functions</t>
  </si>
  <si>
    <t>Financial responsibilities are appropriately distributed</t>
  </si>
  <si>
    <t>Our team has the accounting expertise needed for our business</t>
  </si>
  <si>
    <t>Our backup and recovery processes are reliable and tested</t>
  </si>
  <si>
    <t>System Evaluation</t>
  </si>
  <si>
    <t>We can access our financial information remotely when needed</t>
  </si>
  <si>
    <t>Our systems provide adequate security and access controls</t>
  </si>
  <si>
    <t>We can easily customize reports for different needs</t>
  </si>
  <si>
    <t>Our financial systems can scale with continued growth</t>
  </si>
  <si>
    <t>Our systems integrate well with each other</t>
  </si>
  <si>
    <t>Our accounting software meets all our current needs</t>
  </si>
  <si>
    <t>0-1</t>
  </si>
  <si>
    <t>Changed business model or pricing structure</t>
  </si>
  <si>
    <t>Growth Indicators</t>
  </si>
  <si>
    <t>Experienced increased regulatory requirements</t>
  </si>
  <si>
    <t>Added new sales channels</t>
  </si>
  <si>
    <t>Entered new markets or customer segments</t>
  </si>
  <si>
    <t>Increased headcount by more than 25%</t>
  </si>
  <si>
    <t>Expanded to new locations</t>
  </si>
  <si>
    <t>Added new products or service lines</t>
  </si>
  <si>
    <t>Increased revenue by more than 25%</t>
  </si>
  <si>
    <t>SECTION 2 TOTAL</t>
  </si>
  <si>
    <t>We rarely need to delay payments due to unexpected cash shortages</t>
  </si>
  <si>
    <t>Cash Flow Management</t>
  </si>
  <si>
    <t>We can confidently make investment decisions based on cash projections</t>
  </si>
  <si>
    <t>We have clear visibility into upcoming receivables and payables</t>
  </si>
  <si>
    <t>Cash shortages rarely come as a surprise</t>
  </si>
  <si>
    <t>We can accurately project cash flow at least 90 days out</t>
  </si>
  <si>
    <t>Financial information is accessible to those who need it when they need it</t>
  </si>
  <si>
    <t>Decision Support</t>
  </si>
  <si>
    <t>We can easily track key performance indicators for our business</t>
  </si>
  <si>
    <t>Our financial data is consistent across different reports and systems</t>
  </si>
  <si>
    <t>We can quickly analyze the financial impact of potential business changes</t>
  </si>
  <si>
    <t>Our financial reports provide the insights needed for strategic decisions</t>
  </si>
  <si>
    <t>How quickly can you access year-to-date performance vs. budget</t>
  </si>
  <si>
    <t>Reporting Capabilities</t>
  </si>
  <si>
    <t>How quickly can you access project/service line performance</t>
  </si>
  <si>
    <t>How quickly can you access customer/client profitability</t>
  </si>
  <si>
    <t>How quickly can you access monthly profitability</t>
  </si>
  <si>
    <t>How quickly can you access current cash position</t>
  </si>
  <si>
    <t>SECTION 1 TOTAL</t>
  </si>
  <si>
    <t>We lack documented procedures for key financial processes</t>
  </si>
  <si>
    <t>Financial tasks are concentrated with one or two people who are often overwhelmed</t>
  </si>
  <si>
    <t>We frequently encounter errors that require time-consuming corrections</t>
  </si>
  <si>
    <t>We use multiple spreadsheets to track different aspects of our business</t>
  </si>
  <si>
    <t>Our month-end close process takes more than 15 days</t>
  </si>
  <si>
    <t>I've delayed business decisions because financial information wasn't readily available</t>
  </si>
  <si>
    <t>Basic financial tasks take longer than they used to</t>
  </si>
  <si>
    <t>Finding receipts and documentation is often time-consuming</t>
  </si>
  <si>
    <t>I manually enter the same data into multiple systems</t>
  </si>
  <si>
    <t>I regularly spend evenings or weekends catching up on bookkeeping tasks</t>
  </si>
  <si>
    <t>Your Score</t>
  </si>
  <si>
    <t>1 - 5</t>
  </si>
  <si>
    <t>Subtotal</t>
  </si>
  <si>
    <t>Process Evaluation (25 points possible)</t>
  </si>
  <si>
    <t>Time Allocation Analysis (15 points possible)</t>
  </si>
  <si>
    <t>Range</t>
  </si>
  <si>
    <t xml:space="preserve">Administrative Burden </t>
  </si>
  <si>
    <t>Opportunity Cost Calculation (5 points possible)</t>
  </si>
  <si>
    <t>Under $10,000 = 1 pt</t>
  </si>
  <si>
    <t>Rate your confidence on each statement: 1 = Not Confident; 5 = Very Confident. (25 points possible)</t>
  </si>
  <si>
    <t>Rate your experience on each statement: 1 = Strongly Disagree; 5 = Strongly Agree. (25 points possible)</t>
  </si>
  <si>
    <t>Rate your current systems: 1 = Strongly Disagree; 5 = Strongly Agree. (35 points possible)</t>
  </si>
  <si>
    <t>Rate your current situation: 1 = Strongly Disagree; 5 = Strongly Agree. (25 points possible)</t>
  </si>
  <si>
    <t>Time spent on accounting tasks</t>
  </si>
  <si>
    <t>Accuracy of financial information</t>
  </si>
  <si>
    <t>Timeliness of financial information</t>
  </si>
  <si>
    <t>Cash flow management</t>
  </si>
  <si>
    <t>Financial visibility for decision-making</t>
  </si>
  <si>
    <t>System limitations</t>
  </si>
  <si>
    <t>Team capacity or expertise</t>
  </si>
  <si>
    <t>Process inefficiencies</t>
  </si>
  <si>
    <t>Compliance and regulatory requirements</t>
  </si>
  <si>
    <t>Scalability for growth</t>
  </si>
  <si>
    <t>Rate your biggest challenges: 1 = Most Challenging; 5 = Least challenging. (50 points possible)</t>
  </si>
  <si>
    <t>Biggest frustration with current accounting process:</t>
  </si>
  <si>
    <t>Financial information you wish you had:</t>
  </si>
  <si>
    <t>What you would do with time saved:</t>
  </si>
  <si>
    <t>Assign 2 points for each question answered. If not an issue, assign 0 points.</t>
  </si>
  <si>
    <t>Readiness for Change</t>
  </si>
  <si>
    <t>Rate your situation: 1 = Strongly Disagree; 5 = Strongly Agree. (25 points possible)</t>
  </si>
  <si>
    <t>Select your annual financial impact of time spent on administrative accounting tasks by converting hours into dollars. This helps you recognize the true cost of inefficient processes beyond direct expenses. Choose one and add the corresponding point allocation to the Your Score column.</t>
  </si>
  <si>
    <t>Manual data entry</t>
  </si>
  <si>
    <t>Searching for information</t>
  </si>
  <si>
    <t>Reconciling discrepancies</t>
  </si>
  <si>
    <t>Rate your experience with each statement: 1 = Stongly Agree; 5 = Strongly Disagree. (25 points possible)</t>
  </si>
  <si>
    <t>Rate your experience with each statement: 1 = Stongly Agee; 5 = Strongly Disagree. (25 points possible)</t>
  </si>
  <si>
    <t>If any of the following statements apply to your business in the past 12-24 months AND your accounting process is handling these effectively, assign 1 point to that statement. (8 points possible)</t>
  </si>
  <si>
    <t>Assign points based on time spent each month on each activity: 0-5 hrs = 5 pts,  6-10 hrs = 4 pts, 11-15 hrs = 3 pts, 16-20 hrs = 2 pts, 21+ hrs = 1 pt. (15  points possible.)</t>
  </si>
  <si>
    <t>$10,000 - $25,000 = 2 pts</t>
  </si>
  <si>
    <t>$25,001 - $50,000 = 3 pts</t>
  </si>
  <si>
    <t>$50,001 - $100,000 = 4 pts</t>
  </si>
  <si>
    <t>Over $100,000 = 5 pts</t>
  </si>
  <si>
    <t>Rank how quickly can you access accurate information about each item: Instantly (5 pts), Same day (4 pts), Within a week (3 pts), Longer than a week (2 pts), Unsure (1 pt). 25 points possible</t>
  </si>
  <si>
    <t>Section 1: Time &amp; Efficiency Assessment</t>
  </si>
  <si>
    <t>Section 2: Financial Visibility Assessment</t>
  </si>
  <si>
    <t>Section 3: Business Complexity Assessment</t>
  </si>
  <si>
    <t>Section 4: Pain Point Identification</t>
  </si>
  <si>
    <t>Section 5: Readiness for Change</t>
  </si>
  <si>
    <t>Score Range</t>
  </si>
  <si>
    <t>Assessment</t>
  </si>
  <si>
    <t>Recommendation</t>
  </si>
  <si>
    <t>235 - 294</t>
  </si>
  <si>
    <t>Optimimzed Processes</t>
  </si>
  <si>
    <r>
      <rPr>
        <b/>
        <sz val="11"/>
        <color theme="1"/>
        <rFont val="Lexend"/>
      </rPr>
      <t>Your accounting processes are functioning well, but there's always room for refinement. Consider:</t>
    </r>
    <r>
      <rPr>
        <sz val="11"/>
        <color theme="1"/>
        <rFont val="Lexend"/>
      </rPr>
      <t xml:space="preserve">
- Fine-tuning automation to further reduce manual tasks
- Exploring advanced analytics for deeper business insights
- Implementing proactive financial planning tools
- Ensuring your systems can scale with continued growth
- Conducting regular reviews to maintain optimal performance</t>
    </r>
  </si>
  <si>
    <t>175 - 234</t>
  </si>
  <si>
    <t>Some Improvements Needed</t>
  </si>
  <si>
    <r>
      <rPr>
        <b/>
        <sz val="11"/>
        <color theme="1"/>
        <rFont val="Lexend"/>
      </rPr>
      <t>Your accounting foundation is solid, but targeted improvements could yield significant benefits:</t>
    </r>
    <r>
      <rPr>
        <sz val="11"/>
        <color theme="1"/>
        <rFont val="Lexend"/>
      </rPr>
      <t xml:space="preserve">
- Identify and address specific bottlenecks in your processes
- Evaluate system integrations to reduce manual data transfer
- Consider additional training for your team
- Implement more robust reporting tools
- Review and optimize your month-end close process</t>
    </r>
  </si>
  <si>
    <t>115 - 174</t>
  </si>
  <si>
    <t>Significant Optimization Required</t>
  </si>
  <si>
    <r>
      <rPr>
        <b/>
        <sz val="11"/>
        <color theme="1"/>
        <rFont val="Lexend"/>
      </rPr>
      <t>Your accounting processes are functioning but with considerable inefficiency:</t>
    </r>
    <r>
      <rPr>
        <sz val="11"/>
        <color theme="1"/>
        <rFont val="Lexend"/>
      </rPr>
      <t xml:space="preserve">
- Conduct a comprehensive process review to identify critical gaps
- Evaluate your current accounting software for potential upgrades
- Consider outsourcing specific accounting functions
- Implement standardized procedures for key financial tasks
- Develop a phased improvement plan with clear priorities
- Invest in team training or additional expertise</t>
    </r>
  </si>
  <si>
    <t>Below 115</t>
  </si>
  <si>
    <t>Critical Evaluation Needed</t>
  </si>
  <si>
    <r>
      <rPr>
        <b/>
        <sz val="11"/>
        <color theme="1"/>
        <rFont val="Lexend"/>
      </rPr>
      <t xml:space="preserve">Your accounting processes require immediate attention:
</t>
    </r>
    <r>
      <rPr>
        <sz val="11"/>
        <color theme="1"/>
        <rFont val="Lexend"/>
      </rPr>
      <t>- Seek professional guidance to assess your current situation
- Prioritize establishing basic financial controls and processes
- Consider a complete system overhaul or outsourced solution
- Address any compliance or accuracy issues immediately
- Develop a structured implementation plan with professional support
- Focus on building a sustainable foundation for future growth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</si>
</sst>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Display"/>
      <family val="2"/>
      <scheme val="major"/>
    </font>
    <font>
      <sz val="11"/>
      <color rgb="FF111827"/>
      <name val="Aptos Display"/>
      <family val="2"/>
      <scheme val="major"/>
    </font>
    <font>
      <sz val="11"/>
      <color rgb="FF374151"/>
      <name val="Aptos Display"/>
      <family val="2"/>
      <scheme val="major"/>
    </font>
    <font>
      <b/>
      <sz val="11"/>
      <color rgb="FF374151"/>
      <name val="Aptos Display"/>
      <family val="2"/>
      <scheme val="major"/>
    </font>
    <font>
      <b/>
      <sz val="11"/>
      <color theme="1"/>
      <name val="Aptos Display"/>
      <family val="2"/>
      <scheme val="major"/>
    </font>
    <font>
      <sz val="14"/>
      <color rgb="FF111827"/>
      <name val="Aptos Display"/>
      <family val="2"/>
      <scheme val="major"/>
    </font>
    <font>
      <sz val="14"/>
      <color theme="1"/>
      <name val="Aptos Display"/>
      <family val="2"/>
      <scheme val="major"/>
    </font>
    <font>
      <sz val="14"/>
      <color rgb="FF374151"/>
      <name val="Aptos Display"/>
      <family val="2"/>
      <scheme val="major"/>
    </font>
    <font>
      <b/>
      <sz val="12"/>
      <color rgb="FF374151"/>
      <name val="Lexend"/>
    </font>
    <font>
      <sz val="12"/>
      <color theme="1"/>
      <name val="Lexend"/>
    </font>
    <font>
      <b/>
      <sz val="10"/>
      <color theme="9"/>
      <name val="Lexend"/>
    </font>
    <font>
      <b/>
      <sz val="11"/>
      <color rgb="FF374151"/>
      <name val="Lexend"/>
    </font>
    <font>
      <sz val="11"/>
      <color theme="1"/>
      <name val="Lexend"/>
    </font>
    <font>
      <sz val="11"/>
      <color rgb="FF374151"/>
      <name val="Lexend"/>
    </font>
    <font>
      <b/>
      <sz val="11"/>
      <color theme="1"/>
      <name val="Lexend"/>
    </font>
    <font>
      <b/>
      <sz val="12"/>
      <color theme="1"/>
      <name val="Lexend"/>
    </font>
    <font>
      <b/>
      <sz val="12"/>
      <color theme="9"/>
      <name val="Lexend"/>
    </font>
    <font>
      <sz val="11"/>
      <color rgb="FF111827"/>
      <name val="Lexend"/>
    </font>
    <font>
      <sz val="12"/>
      <color rgb="FF374151"/>
      <name val="Lexend"/>
    </font>
    <font>
      <b/>
      <i/>
      <sz val="10"/>
      <color theme="9"/>
      <name val="Lexend"/>
    </font>
    <font>
      <b/>
      <sz val="11"/>
      <color theme="9"/>
      <name val="Lexend"/>
    </font>
    <font>
      <sz val="14"/>
      <color rgb="FF374151"/>
      <name val="Lexend"/>
    </font>
    <font>
      <sz val="14"/>
      <color theme="1"/>
      <name val="Lexend"/>
    </font>
    <font>
      <sz val="12"/>
      <color rgb="FF111827"/>
      <name val="Lexend"/>
    </font>
    <font>
      <b/>
      <sz val="14"/>
      <color rgb="FF111827"/>
      <name val="Lexend"/>
    </font>
    <font>
      <b/>
      <sz val="14"/>
      <color rgb="FF374151"/>
      <name val="Lexend"/>
    </font>
    <font>
      <b/>
      <sz val="14"/>
      <color theme="1"/>
      <name val="Lexend"/>
    </font>
    <font>
      <b/>
      <sz val="12"/>
      <color theme="0"/>
      <name val="Lexend"/>
    </font>
    <font>
      <b/>
      <sz val="10"/>
      <color theme="4"/>
      <name val="Lexend"/>
    </font>
    <font>
      <sz val="20"/>
      <color theme="0"/>
      <name val="Libra Serif Modern"/>
      <family val="3"/>
    </font>
    <font>
      <b/>
      <sz val="12"/>
      <color theme="4"/>
      <name val="Lexend"/>
    </font>
  </fonts>
  <fills count="7">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6"/>
        <bgColor indexed="64"/>
      </patternFill>
    </fill>
    <fill>
      <patternFill patternType="solid">
        <fgColor theme="0"/>
        <bgColor indexed="64"/>
      </patternFill>
    </fill>
    <fill>
      <patternFill patternType="solid">
        <fgColor theme="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87">
    <xf numFmtId="0" fontId="0" fillId="0" borderId="0" xfId="0"/>
    <xf numFmtId="0" fontId="2" fillId="0" borderId="0" xfId="0" applyFont="1" applyAlignment="1">
      <alignment horizontal="left" vertical="center" wrapText="1" indent="1"/>
    </xf>
    <xf numFmtId="0" fontId="3" fillId="0" borderId="0" xfId="0" applyFont="1" applyAlignment="1">
      <alignment horizontal="left" vertical="center" wrapText="1" indent="1"/>
    </xf>
    <xf numFmtId="49" fontId="3" fillId="0" borderId="0" xfId="0" applyNumberFormat="1" applyFont="1" applyAlignment="1">
      <alignment horizontal="left" vertical="center" wrapText="1" indent="1"/>
    </xf>
    <xf numFmtId="0" fontId="1" fillId="0" borderId="0" xfId="0" applyFont="1"/>
    <xf numFmtId="49" fontId="1" fillId="0" borderId="0" xfId="0" applyNumberFormat="1" applyFont="1"/>
    <xf numFmtId="0" fontId="4" fillId="0" borderId="0" xfId="0" applyFont="1" applyAlignment="1">
      <alignment horizontal="left" vertical="center" wrapText="1" indent="1"/>
    </xf>
    <xf numFmtId="0" fontId="5" fillId="0" borderId="0" xfId="0" applyFont="1"/>
    <xf numFmtId="2" fontId="2"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2" fontId="1" fillId="0" borderId="0" xfId="0" applyNumberFormat="1" applyFont="1" applyAlignment="1">
      <alignment horizontal="center"/>
    </xf>
    <xf numFmtId="2" fontId="3" fillId="0" borderId="0" xfId="0" applyNumberFormat="1" applyFont="1" applyAlignment="1">
      <alignment horizontal="center" vertical="center" wrapText="1"/>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7" fillId="0" borderId="0" xfId="0" applyFont="1"/>
    <xf numFmtId="2" fontId="8" fillId="0" borderId="0" xfId="0" applyNumberFormat="1" applyFont="1" applyAlignment="1">
      <alignment horizontal="center" vertical="center" wrapText="1"/>
    </xf>
    <xf numFmtId="49" fontId="8"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10" fillId="0" borderId="0" xfId="0" applyFont="1"/>
    <xf numFmtId="0" fontId="11" fillId="0" borderId="0" xfId="0" applyFont="1" applyAlignment="1">
      <alignment horizontal="left" vertical="center" wrapText="1" indent="1"/>
    </xf>
    <xf numFmtId="1" fontId="12" fillId="0" borderId="0" xfId="0" applyNumberFormat="1" applyFont="1" applyAlignment="1">
      <alignment horizontal="center" vertical="center" wrapText="1"/>
    </xf>
    <xf numFmtId="0" fontId="12" fillId="0" borderId="0" xfId="0" applyFont="1" applyAlignment="1">
      <alignment horizontal="left" vertical="center" wrapText="1" indent="1"/>
    </xf>
    <xf numFmtId="0" fontId="13" fillId="0" borderId="0" xfId="0" applyFont="1"/>
    <xf numFmtId="0" fontId="14" fillId="0" borderId="0" xfId="0" applyFont="1" applyAlignment="1">
      <alignment horizontal="left" vertical="center" wrapText="1" indent="1"/>
    </xf>
    <xf numFmtId="1" fontId="14" fillId="0" borderId="0" xfId="0" applyNumberFormat="1" applyFont="1" applyAlignment="1">
      <alignment horizontal="center" vertical="center" wrapText="1"/>
    </xf>
    <xf numFmtId="2" fontId="14" fillId="0" borderId="1" xfId="0" applyNumberFormat="1" applyFont="1" applyBorder="1" applyAlignment="1">
      <alignment horizontal="center" vertical="center" wrapText="1"/>
    </xf>
    <xf numFmtId="2" fontId="14" fillId="0" borderId="2" xfId="0" applyNumberFormat="1" applyFont="1" applyBorder="1" applyAlignment="1">
      <alignment horizontal="center" vertical="center" wrapText="1"/>
    </xf>
    <xf numFmtId="0" fontId="15" fillId="0" borderId="0" xfId="0" applyFont="1"/>
    <xf numFmtId="49" fontId="12" fillId="0" borderId="0" xfId="0" applyNumberFormat="1" applyFont="1" applyAlignment="1">
      <alignment horizontal="left" vertical="center" wrapText="1" indent="1"/>
    </xf>
    <xf numFmtId="49" fontId="9" fillId="0" borderId="0" xfId="0" applyNumberFormat="1" applyFont="1" applyAlignment="1">
      <alignment horizontal="left" vertical="center" wrapText="1" indent="1"/>
    </xf>
    <xf numFmtId="0" fontId="16" fillId="0" borderId="0" xfId="0" applyFont="1"/>
    <xf numFmtId="1" fontId="13" fillId="0" borderId="0" xfId="0" applyNumberFormat="1" applyFont="1" applyAlignment="1">
      <alignment horizontal="center"/>
    </xf>
    <xf numFmtId="49" fontId="13" fillId="0" borderId="0" xfId="0" applyNumberFormat="1" applyFont="1"/>
    <xf numFmtId="0" fontId="17" fillId="0" borderId="3" xfId="0" applyFont="1" applyBorder="1" applyAlignment="1">
      <alignment horizontal="left" vertical="center" wrapText="1" indent="1"/>
    </xf>
    <xf numFmtId="1" fontId="17" fillId="0" borderId="3" xfId="0" applyNumberFormat="1" applyFont="1" applyBorder="1" applyAlignment="1">
      <alignment horizontal="center" vertical="center"/>
    </xf>
    <xf numFmtId="0" fontId="17" fillId="0" borderId="0" xfId="0" applyFont="1" applyAlignment="1">
      <alignment horizontal="left" vertical="center" wrapText="1" indent="1"/>
    </xf>
    <xf numFmtId="0" fontId="17" fillId="0" borderId="0" xfId="0" applyFont="1"/>
    <xf numFmtId="0" fontId="18" fillId="0" borderId="0" xfId="0" applyFont="1" applyAlignment="1">
      <alignment horizontal="left" vertical="center" wrapText="1" indent="1"/>
    </xf>
    <xf numFmtId="2" fontId="14" fillId="0" borderId="0" xfId="0" applyNumberFormat="1" applyFont="1" applyAlignment="1">
      <alignment horizontal="center" vertical="center" wrapText="1"/>
    </xf>
    <xf numFmtId="49" fontId="14" fillId="0" borderId="0" xfId="0" applyNumberFormat="1" applyFont="1" applyAlignment="1">
      <alignment horizontal="left" vertical="center" wrapText="1" indent="1"/>
    </xf>
    <xf numFmtId="0" fontId="19" fillId="0" borderId="0" xfId="0" applyFont="1" applyAlignment="1">
      <alignment horizontal="left" vertical="center" wrapText="1" indent="1"/>
    </xf>
    <xf numFmtId="0" fontId="20" fillId="0" borderId="0" xfId="0" applyFont="1" applyAlignment="1">
      <alignment horizontal="left" vertical="center" wrapText="1" indent="1"/>
    </xf>
    <xf numFmtId="2" fontId="14" fillId="0" borderId="0" xfId="0" applyNumberFormat="1" applyFont="1" applyAlignment="1">
      <alignment horizontal="left" vertical="center" wrapText="1" indent="1"/>
    </xf>
    <xf numFmtId="49" fontId="14" fillId="0" borderId="0" xfId="0" applyNumberFormat="1" applyFont="1" applyAlignment="1">
      <alignment horizontal="center" vertical="center" wrapText="1"/>
    </xf>
    <xf numFmtId="0" fontId="21" fillId="0" borderId="0" xfId="0" applyFont="1" applyAlignment="1">
      <alignment horizontal="left" vertical="center" wrapText="1" indent="1"/>
    </xf>
    <xf numFmtId="0" fontId="21" fillId="0" borderId="0" xfId="0" applyFont="1"/>
    <xf numFmtId="2" fontId="12" fillId="0" borderId="0" xfId="0" applyNumberFormat="1" applyFont="1" applyAlignment="1">
      <alignment horizontal="center" vertical="center" wrapText="1"/>
    </xf>
    <xf numFmtId="2" fontId="22" fillId="0" borderId="0" xfId="0" applyNumberFormat="1" applyFont="1" applyAlignment="1">
      <alignment horizontal="center" vertical="center" wrapText="1"/>
    </xf>
    <xf numFmtId="49" fontId="22" fillId="0" borderId="0" xfId="0" applyNumberFormat="1" applyFont="1" applyAlignment="1">
      <alignment horizontal="left" vertical="center" wrapText="1" indent="1"/>
    </xf>
    <xf numFmtId="0" fontId="22" fillId="0" borderId="0" xfId="0" applyFont="1" applyAlignment="1">
      <alignment horizontal="left" vertical="center" wrapText="1" indent="1"/>
    </xf>
    <xf numFmtId="0" fontId="23" fillId="0" borderId="0" xfId="0" applyFont="1"/>
    <xf numFmtId="49" fontId="22" fillId="0" borderId="0" xfId="0" applyNumberFormat="1" applyFont="1" applyAlignment="1">
      <alignment horizontal="center" vertical="center" wrapText="1"/>
    </xf>
    <xf numFmtId="1" fontId="14" fillId="0" borderId="1"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0" fontId="21" fillId="0" borderId="3" xfId="0" applyFont="1" applyBorder="1" applyAlignment="1">
      <alignment horizontal="left" vertical="center" wrapText="1" indent="1"/>
    </xf>
    <xf numFmtId="1" fontId="21" fillId="0" borderId="3" xfId="0" applyNumberFormat="1" applyFont="1" applyBorder="1" applyAlignment="1">
      <alignment horizontal="center" vertical="center" wrapText="1"/>
    </xf>
    <xf numFmtId="0" fontId="14" fillId="0" borderId="0" xfId="0" applyFont="1" applyAlignment="1">
      <alignment horizontal="center" vertical="center" wrapText="1"/>
    </xf>
    <xf numFmtId="2" fontId="14" fillId="0" borderId="1" xfId="0" applyNumberFormat="1" applyFont="1" applyBorder="1" applyAlignment="1">
      <alignment horizontal="left" vertical="center" wrapText="1"/>
    </xf>
    <xf numFmtId="2" fontId="14" fillId="0" borderId="0" xfId="0" applyNumberFormat="1" applyFont="1" applyAlignment="1">
      <alignment horizontal="left" vertical="center" wrapText="1"/>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1" fontId="26" fillId="0" borderId="0" xfId="0" applyNumberFormat="1" applyFont="1" applyAlignment="1">
      <alignment horizontal="center" vertical="center" wrapText="1"/>
    </xf>
    <xf numFmtId="0" fontId="26" fillId="0" borderId="0" xfId="0" applyFont="1" applyAlignment="1">
      <alignment horizontal="left" vertical="center" wrapText="1" indent="1"/>
    </xf>
    <xf numFmtId="0" fontId="27" fillId="0" borderId="0" xfId="0" applyFont="1"/>
    <xf numFmtId="0" fontId="28" fillId="2" borderId="0" xfId="0" applyFont="1" applyFill="1" applyAlignment="1">
      <alignment horizontal="left" vertical="center" wrapText="1" indent="1"/>
    </xf>
    <xf numFmtId="1" fontId="28" fillId="2" borderId="0" xfId="0" applyNumberFormat="1" applyFont="1" applyFill="1" applyAlignment="1">
      <alignment horizontal="center" vertical="center" wrapText="1"/>
    </xf>
    <xf numFmtId="0" fontId="12" fillId="3" borderId="0" xfId="0" applyFont="1" applyFill="1" applyAlignment="1">
      <alignment horizontal="left" vertical="center" wrapText="1" indent="1"/>
    </xf>
    <xf numFmtId="1" fontId="12" fillId="3" borderId="0" xfId="0" applyNumberFormat="1" applyFont="1" applyFill="1" applyAlignment="1">
      <alignment horizontal="center" vertical="center" wrapText="1"/>
    </xf>
    <xf numFmtId="1" fontId="12" fillId="3" borderId="3" xfId="0" applyNumberFormat="1" applyFont="1" applyFill="1" applyBorder="1" applyAlignment="1">
      <alignment horizontal="center" vertical="center" wrapText="1"/>
    </xf>
    <xf numFmtId="49" fontId="1" fillId="4" borderId="0" xfId="0" applyNumberFormat="1" applyFont="1" applyFill="1"/>
    <xf numFmtId="0" fontId="30" fillId="4" borderId="0" xfId="0" applyFont="1" applyFill="1" applyAlignment="1">
      <alignment horizontal="left" vertical="center" wrapText="1" indent="1"/>
    </xf>
    <xf numFmtId="0" fontId="1" fillId="5" borderId="0" xfId="0" applyFont="1" applyFill="1"/>
    <xf numFmtId="2" fontId="1" fillId="5" borderId="0" xfId="0" applyNumberFormat="1" applyFont="1" applyFill="1" applyAlignment="1">
      <alignment horizontal="center"/>
    </xf>
    <xf numFmtId="49" fontId="1" fillId="5" borderId="0" xfId="0" applyNumberFormat="1" applyFont="1" applyFill="1"/>
    <xf numFmtId="0" fontId="31" fillId="6" borderId="0" xfId="0" applyFont="1" applyFill="1" applyAlignment="1">
      <alignment horizontal="left" vertical="center" wrapText="1" indent="1"/>
    </xf>
    <xf numFmtId="0" fontId="28" fillId="4" borderId="0" xfId="0" applyFont="1" applyFill="1" applyAlignment="1">
      <alignment horizontal="left" vertical="center" wrapText="1" indent="1"/>
    </xf>
    <xf numFmtId="0" fontId="13" fillId="0" borderId="0" xfId="0" applyFont="1" applyAlignment="1">
      <alignment vertical="center"/>
    </xf>
    <xf numFmtId="2" fontId="13" fillId="0" borderId="0" xfId="0" applyNumberFormat="1" applyFont="1" applyAlignment="1">
      <alignment horizontal="center" vertical="center"/>
    </xf>
    <xf numFmtId="49" fontId="13" fillId="0" borderId="0" xfId="0" applyNumberFormat="1" applyFont="1" applyAlignment="1">
      <alignment vertical="center"/>
    </xf>
    <xf numFmtId="0" fontId="13" fillId="0" borderId="1" xfId="0" applyFont="1" applyBorder="1" applyAlignment="1">
      <alignment vertical="center"/>
    </xf>
    <xf numFmtId="2" fontId="13" fillId="0" borderId="1" xfId="0" applyNumberFormat="1" applyFont="1" applyBorder="1" applyAlignment="1">
      <alignment horizontal="left" vertical="center" wrapText="1"/>
    </xf>
    <xf numFmtId="49" fontId="13" fillId="0" borderId="1" xfId="0" applyNumberFormat="1" applyFont="1" applyBorder="1" applyAlignment="1">
      <alignment vertical="center" wrapText="1"/>
    </xf>
    <xf numFmtId="0" fontId="13" fillId="0" borderId="2" xfId="0" applyFont="1" applyBorder="1" applyAlignment="1">
      <alignment vertical="center"/>
    </xf>
    <xf numFmtId="2" fontId="13" fillId="0" borderId="2" xfId="0" applyNumberFormat="1" applyFont="1" applyBorder="1" applyAlignment="1">
      <alignment horizontal="left" vertical="center" wrapText="1"/>
    </xf>
    <xf numFmtId="49" fontId="13" fillId="0" borderId="2" xfId="0" applyNumberFormat="1" applyFont="1" applyBorder="1" applyAlignment="1">
      <alignment vertical="center" wrapText="1"/>
    </xf>
    <xf numFmtId="0" fontId="30" fillId="4" borderId="0" xfId="0" applyFont="1" applyFill="1" applyAlignment="1">
      <alignment horizontal="left" vertical="center" wrapText="1" indent="1"/>
    </xf>
    <xf numFmtId="0" fontId="29" fillId="0" borderId="0" xfId="0" applyFont="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447536</xdr:colOff>
      <xdr:row>54</xdr:row>
      <xdr:rowOff>168304</xdr:rowOff>
    </xdr:to>
    <xdr:pic>
      <xdr:nvPicPr>
        <xdr:cNvPr id="3" name="Picture 2">
          <a:extLst>
            <a:ext uri="{FF2B5EF4-FFF2-40B4-BE49-F238E27FC236}">
              <a16:creationId xmlns:a16="http://schemas.microsoft.com/office/drawing/2014/main" id="{260396F4-E8D4-1A76-11BD-F9EC8AD34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62736" cy="10043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447536</xdr:colOff>
      <xdr:row>54</xdr:row>
      <xdr:rowOff>168304</xdr:rowOff>
    </xdr:to>
    <xdr:pic>
      <xdr:nvPicPr>
        <xdr:cNvPr id="3" name="Picture 2">
          <a:extLst>
            <a:ext uri="{FF2B5EF4-FFF2-40B4-BE49-F238E27FC236}">
              <a16:creationId xmlns:a16="http://schemas.microsoft.com/office/drawing/2014/main" id="{228E714C-2EDB-9875-7907-E91C45B400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62736" cy="1004382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HFM 2025">
      <a:dk1>
        <a:sysClr val="windowText" lastClr="000000"/>
      </a:dk1>
      <a:lt1>
        <a:sysClr val="window" lastClr="FFFFFF"/>
      </a:lt1>
      <a:dk2>
        <a:srgbClr val="0E2841"/>
      </a:dk2>
      <a:lt2>
        <a:srgbClr val="E8E8E8"/>
      </a:lt2>
      <a:accent1>
        <a:srgbClr val="0E2C68"/>
      </a:accent1>
      <a:accent2>
        <a:srgbClr val="2D5348"/>
      </a:accent2>
      <a:accent3>
        <a:srgbClr val="88A3BA"/>
      </a:accent3>
      <a:accent4>
        <a:srgbClr val="B2CE83"/>
      </a:accent4>
      <a:accent5>
        <a:srgbClr val="CACED3"/>
      </a:accent5>
      <a:accent6>
        <a:srgbClr val="34414D"/>
      </a:accent6>
      <a:hlink>
        <a:srgbClr val="88A3BA"/>
      </a:hlink>
      <a:folHlink>
        <a:srgbClr val="B2CE8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B778-1AA8-4EA1-97E9-872F14639B53}">
  <dimension ref="A1"/>
  <sheetViews>
    <sheetView view="pageBreakPreview" zoomScale="70" zoomScaleNormal="100" zoomScaleSheetLayoutView="70" workbookViewId="0">
      <selection activeCell="U34" sqref="U34"/>
    </sheetView>
  </sheetViews>
  <sheetFormatPr defaultRowHeight="14.5" x14ac:dyDescent="0.35"/>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D7FD-FFFF-4D8C-9461-1F1228627BF6}">
  <dimension ref="A1:D163"/>
  <sheetViews>
    <sheetView tabSelected="1" view="pageBreakPreview" zoomScale="110" zoomScaleNormal="110" zoomScaleSheetLayoutView="110" workbookViewId="0"/>
  </sheetViews>
  <sheetFormatPr defaultColWidth="28.7265625" defaultRowHeight="14.5" x14ac:dyDescent="0.35"/>
  <cols>
    <col min="1" max="1" width="104.08984375" style="4" customWidth="1"/>
    <col min="2" max="2" width="11.1796875" style="10" customWidth="1"/>
    <col min="3" max="3" width="16" style="5" customWidth="1"/>
    <col min="4" max="4" width="11.7265625" style="4" bestFit="1" customWidth="1"/>
    <col min="5" max="16384" width="28.7265625" style="4"/>
  </cols>
  <sheetData>
    <row r="1" spans="1:4" ht="54.5" customHeight="1" x14ac:dyDescent="0.35">
      <c r="A1" s="71" t="e" vm="1">
        <v>#VALUE!</v>
      </c>
      <c r="B1" s="72"/>
      <c r="C1" s="73"/>
    </row>
    <row r="2" spans="1:4" ht="15.5" customHeight="1" x14ac:dyDescent="0.35">
      <c r="A2" s="71"/>
      <c r="B2" s="72"/>
      <c r="C2" s="73"/>
    </row>
    <row r="3" spans="1:4" ht="30" customHeight="1" x14ac:dyDescent="0.35">
      <c r="A3" s="85" t="s">
        <v>109</v>
      </c>
      <c r="B3" s="85"/>
      <c r="C3" s="69"/>
    </row>
    <row r="4" spans="1:4" x14ac:dyDescent="0.35">
      <c r="A4" s="1"/>
      <c r="B4" s="8"/>
    </row>
    <row r="5" spans="1:4" s="18" customFormat="1" ht="22" x14ac:dyDescent="0.75">
      <c r="A5" s="64" t="s">
        <v>72</v>
      </c>
      <c r="B5" s="65" t="s">
        <v>71</v>
      </c>
      <c r="C5" s="64" t="s">
        <v>66</v>
      </c>
      <c r="D5" s="17"/>
    </row>
    <row r="6" spans="1:4" s="22" customFormat="1" ht="20" x14ac:dyDescent="0.7">
      <c r="A6" s="86" t="s">
        <v>101</v>
      </c>
      <c r="B6" s="86"/>
      <c r="C6" s="86"/>
      <c r="D6" s="21"/>
    </row>
    <row r="7" spans="1:4" s="22" customFormat="1" ht="20" x14ac:dyDescent="0.7">
      <c r="A7" s="19"/>
      <c r="B7" s="20"/>
      <c r="C7" s="21"/>
      <c r="D7" s="21"/>
    </row>
    <row r="8" spans="1:4" s="22" customFormat="1" ht="20" x14ac:dyDescent="0.7">
      <c r="A8" s="23" t="s">
        <v>65</v>
      </c>
      <c r="B8" s="24" t="s">
        <v>67</v>
      </c>
      <c r="C8" s="25"/>
    </row>
    <row r="9" spans="1:4" s="22" customFormat="1" ht="20" x14ac:dyDescent="0.7">
      <c r="A9" s="23" t="s">
        <v>64</v>
      </c>
      <c r="B9" s="24" t="s">
        <v>67</v>
      </c>
      <c r="C9" s="26"/>
    </row>
    <row r="10" spans="1:4" s="22" customFormat="1" ht="20" x14ac:dyDescent="0.7">
      <c r="A10" s="23" t="s">
        <v>63</v>
      </c>
      <c r="B10" s="24" t="s">
        <v>67</v>
      </c>
      <c r="C10" s="26"/>
    </row>
    <row r="11" spans="1:4" s="22" customFormat="1" ht="20" x14ac:dyDescent="0.7">
      <c r="A11" s="23" t="s">
        <v>62</v>
      </c>
      <c r="B11" s="24" t="s">
        <v>67</v>
      </c>
      <c r="C11" s="26"/>
    </row>
    <row r="12" spans="1:4" s="22" customFormat="1" ht="40" x14ac:dyDescent="0.7">
      <c r="A12" s="23" t="s">
        <v>61</v>
      </c>
      <c r="B12" s="24" t="s">
        <v>67</v>
      </c>
      <c r="C12" s="26"/>
    </row>
    <row r="13" spans="1:4" s="27" customFormat="1" ht="21" customHeight="1" thickBot="1" x14ac:dyDescent="0.75">
      <c r="A13" s="66" t="s">
        <v>68</v>
      </c>
      <c r="B13" s="67">
        <v>25</v>
      </c>
      <c r="C13" s="68">
        <f>SUM(C8:C12)</f>
        <v>0</v>
      </c>
    </row>
    <row r="14" spans="1:4" s="27" customFormat="1" ht="21" customHeight="1" x14ac:dyDescent="0.7">
      <c r="A14" s="21"/>
      <c r="B14" s="20"/>
      <c r="C14" s="28"/>
      <c r="D14" s="28"/>
    </row>
    <row r="15" spans="1:4" s="30" customFormat="1" ht="22" x14ac:dyDescent="0.75">
      <c r="A15" s="64" t="s">
        <v>69</v>
      </c>
      <c r="B15" s="65" t="s">
        <v>71</v>
      </c>
      <c r="C15" s="64" t="s">
        <v>66</v>
      </c>
      <c r="D15" s="29"/>
    </row>
    <row r="16" spans="1:4" s="27" customFormat="1" ht="18" customHeight="1" x14ac:dyDescent="0.7">
      <c r="A16" s="19" t="s">
        <v>100</v>
      </c>
      <c r="B16" s="20"/>
      <c r="C16" s="28"/>
      <c r="D16" s="28"/>
    </row>
    <row r="17" spans="1:4" s="27" customFormat="1" ht="20" x14ac:dyDescent="0.7">
      <c r="A17" s="19"/>
      <c r="B17" s="20"/>
      <c r="C17" s="28"/>
      <c r="D17" s="28"/>
    </row>
    <row r="18" spans="1:4" s="22" customFormat="1" ht="20" x14ac:dyDescent="0.7">
      <c r="A18" s="23" t="s">
        <v>60</v>
      </c>
      <c r="B18" s="24" t="s">
        <v>67</v>
      </c>
      <c r="C18" s="25"/>
      <c r="D18" s="23"/>
    </row>
    <row r="19" spans="1:4" s="22" customFormat="1" ht="20" x14ac:dyDescent="0.7">
      <c r="A19" s="23" t="s">
        <v>59</v>
      </c>
      <c r="B19" s="24" t="s">
        <v>67</v>
      </c>
      <c r="C19" s="26"/>
      <c r="D19" s="23"/>
    </row>
    <row r="20" spans="1:4" s="22" customFormat="1" ht="20" x14ac:dyDescent="0.7">
      <c r="A20" s="23" t="s">
        <v>58</v>
      </c>
      <c r="B20" s="24" t="s">
        <v>67</v>
      </c>
      <c r="C20" s="26"/>
      <c r="D20" s="23"/>
    </row>
    <row r="21" spans="1:4" s="22" customFormat="1" ht="20" x14ac:dyDescent="0.7">
      <c r="A21" s="23" t="s">
        <v>57</v>
      </c>
      <c r="B21" s="24" t="s">
        <v>67</v>
      </c>
      <c r="C21" s="26"/>
      <c r="D21" s="23"/>
    </row>
    <row r="22" spans="1:4" s="22" customFormat="1" ht="20" x14ac:dyDescent="0.7">
      <c r="A22" s="23" t="s">
        <v>56</v>
      </c>
      <c r="B22" s="24" t="s">
        <v>67</v>
      </c>
      <c r="C22" s="26"/>
      <c r="D22" s="23"/>
    </row>
    <row r="23" spans="1:4" s="27" customFormat="1" ht="21" customHeight="1" thickBot="1" x14ac:dyDescent="0.75">
      <c r="A23" s="66" t="s">
        <v>68</v>
      </c>
      <c r="B23" s="67">
        <v>25</v>
      </c>
      <c r="C23" s="68">
        <f>SUM(C18:C22)</f>
        <v>0</v>
      </c>
      <c r="D23" s="28"/>
    </row>
    <row r="24" spans="1:4" s="22" customFormat="1" ht="21" customHeight="1" x14ac:dyDescent="0.7">
      <c r="B24" s="31"/>
      <c r="C24" s="32"/>
    </row>
    <row r="25" spans="1:4" s="30" customFormat="1" ht="22" x14ac:dyDescent="0.75">
      <c r="A25" s="64" t="s">
        <v>70</v>
      </c>
      <c r="B25" s="65"/>
      <c r="C25" s="64" t="s">
        <v>66</v>
      </c>
      <c r="D25" s="29"/>
    </row>
    <row r="26" spans="1:4" s="27" customFormat="1" ht="37" x14ac:dyDescent="0.7">
      <c r="A26" s="19" t="s">
        <v>103</v>
      </c>
      <c r="B26" s="20"/>
      <c r="C26" s="28"/>
      <c r="D26" s="28"/>
    </row>
    <row r="27" spans="1:4" s="27" customFormat="1" ht="20" x14ac:dyDescent="0.7">
      <c r="A27" s="23"/>
      <c r="B27" s="20"/>
      <c r="C27" s="28"/>
      <c r="D27" s="28"/>
    </row>
    <row r="28" spans="1:4" s="22" customFormat="1" ht="20" x14ac:dyDescent="0.7">
      <c r="A28" s="23" t="s">
        <v>97</v>
      </c>
      <c r="B28" s="24"/>
      <c r="C28" s="25"/>
      <c r="D28" s="23"/>
    </row>
    <row r="29" spans="1:4" s="22" customFormat="1" ht="20" x14ac:dyDescent="0.7">
      <c r="A29" s="23" t="s">
        <v>98</v>
      </c>
      <c r="B29" s="24"/>
      <c r="C29" s="26"/>
      <c r="D29" s="23"/>
    </row>
    <row r="30" spans="1:4" s="22" customFormat="1" ht="20" x14ac:dyDescent="0.7">
      <c r="A30" s="23" t="s">
        <v>99</v>
      </c>
      <c r="B30" s="24"/>
      <c r="C30" s="26"/>
      <c r="D30" s="23"/>
    </row>
    <row r="31" spans="1:4" s="22" customFormat="1" ht="21" customHeight="1" thickBot="1" x14ac:dyDescent="0.75">
      <c r="A31" s="66" t="s">
        <v>68</v>
      </c>
      <c r="B31" s="67">
        <v>15</v>
      </c>
      <c r="C31" s="68">
        <f>SUM(C28:C30)</f>
        <v>0</v>
      </c>
      <c r="D31" s="23"/>
    </row>
    <row r="32" spans="1:4" s="22" customFormat="1" ht="21" customHeight="1" x14ac:dyDescent="0.7">
      <c r="A32" s="23"/>
      <c r="B32" s="20"/>
      <c r="C32" s="28"/>
      <c r="D32" s="23"/>
    </row>
    <row r="33" spans="1:4" s="30" customFormat="1" ht="22" x14ac:dyDescent="0.75">
      <c r="A33" s="64" t="s">
        <v>73</v>
      </c>
      <c r="B33" s="65"/>
      <c r="C33" s="64" t="s">
        <v>66</v>
      </c>
      <c r="D33" s="29"/>
    </row>
    <row r="34" spans="1:4" s="27" customFormat="1" ht="55.5" x14ac:dyDescent="0.7">
      <c r="A34" s="19" t="s">
        <v>96</v>
      </c>
      <c r="B34" s="20"/>
      <c r="C34" s="28"/>
      <c r="D34" s="28"/>
    </row>
    <row r="35" spans="1:4" s="27" customFormat="1" ht="20" x14ac:dyDescent="0.7">
      <c r="A35" s="23"/>
      <c r="B35" s="20"/>
      <c r="C35" s="28"/>
      <c r="D35" s="28"/>
    </row>
    <row r="36" spans="1:4" s="22" customFormat="1" ht="20" x14ac:dyDescent="0.7">
      <c r="A36" s="23" t="s">
        <v>74</v>
      </c>
      <c r="B36" s="24"/>
      <c r="C36" s="25"/>
      <c r="D36" s="23"/>
    </row>
    <row r="37" spans="1:4" s="22" customFormat="1" ht="20" x14ac:dyDescent="0.7">
      <c r="A37" s="23" t="s">
        <v>104</v>
      </c>
      <c r="B37" s="24"/>
      <c r="C37" s="26"/>
      <c r="D37" s="23"/>
    </row>
    <row r="38" spans="1:4" s="22" customFormat="1" ht="20" x14ac:dyDescent="0.7">
      <c r="A38" s="23" t="s">
        <v>105</v>
      </c>
      <c r="B38" s="24"/>
      <c r="C38" s="26"/>
      <c r="D38" s="23"/>
    </row>
    <row r="39" spans="1:4" s="22" customFormat="1" ht="20" x14ac:dyDescent="0.7">
      <c r="A39" s="23" t="s">
        <v>106</v>
      </c>
      <c r="B39" s="24"/>
      <c r="C39" s="26"/>
      <c r="D39" s="23"/>
    </row>
    <row r="40" spans="1:4" s="22" customFormat="1" ht="20" x14ac:dyDescent="0.7">
      <c r="A40" s="23" t="s">
        <v>107</v>
      </c>
      <c r="B40" s="24"/>
      <c r="C40" s="26"/>
      <c r="D40" s="23"/>
    </row>
    <row r="41" spans="1:4" s="22" customFormat="1" ht="21" customHeight="1" thickBot="1" x14ac:dyDescent="0.75">
      <c r="A41" s="66" t="s">
        <v>68</v>
      </c>
      <c r="B41" s="67">
        <v>5</v>
      </c>
      <c r="C41" s="68">
        <f>SUM(C36:C40)</f>
        <v>0</v>
      </c>
      <c r="D41" s="23"/>
    </row>
    <row r="42" spans="1:4" s="22" customFormat="1" ht="21" customHeight="1" x14ac:dyDescent="0.7">
      <c r="A42" s="21"/>
      <c r="B42" s="20"/>
      <c r="C42" s="28"/>
      <c r="D42" s="23"/>
    </row>
    <row r="43" spans="1:4" s="36" customFormat="1" ht="21" customHeight="1" thickBot="1" x14ac:dyDescent="0.8">
      <c r="A43" s="33" t="s">
        <v>55</v>
      </c>
      <c r="B43" s="34">
        <f>SUM(B41+B31+B23+B13)</f>
        <v>70</v>
      </c>
      <c r="C43" s="68">
        <f>C41+C31+C23+C13</f>
        <v>0</v>
      </c>
      <c r="D43" s="35"/>
    </row>
    <row r="45" spans="1:4" x14ac:dyDescent="0.35">
      <c r="A45" s="1"/>
      <c r="B45" s="11"/>
      <c r="C45" s="3"/>
      <c r="D45" s="2"/>
    </row>
    <row r="46" spans="1:4" ht="30" customHeight="1" x14ac:dyDescent="0.35">
      <c r="A46" s="85" t="s">
        <v>110</v>
      </c>
      <c r="B46" s="85"/>
      <c r="C46" s="70"/>
      <c r="D46" s="2"/>
    </row>
    <row r="47" spans="1:4" s="22" customFormat="1" ht="20" x14ac:dyDescent="0.7">
      <c r="A47" s="37"/>
      <c r="B47" s="38"/>
      <c r="C47" s="39"/>
      <c r="D47" s="23"/>
    </row>
    <row r="48" spans="1:4" s="18" customFormat="1" ht="22" x14ac:dyDescent="0.75">
      <c r="A48" s="64" t="s">
        <v>50</v>
      </c>
      <c r="B48" s="65"/>
      <c r="C48" s="64" t="s">
        <v>66</v>
      </c>
      <c r="D48" s="40"/>
    </row>
    <row r="49" spans="1:4" s="27" customFormat="1" ht="37" x14ac:dyDescent="0.7">
      <c r="A49" s="41" t="s">
        <v>108</v>
      </c>
      <c r="B49" s="20"/>
      <c r="C49" s="28"/>
      <c r="D49" s="28"/>
    </row>
    <row r="50" spans="1:4" s="27" customFormat="1" ht="14" customHeight="1" x14ac:dyDescent="0.7">
      <c r="A50" s="41"/>
      <c r="B50" s="20"/>
      <c r="C50" s="28"/>
      <c r="D50" s="28"/>
    </row>
    <row r="51" spans="1:4" s="22" customFormat="1" ht="20" x14ac:dyDescent="0.7">
      <c r="A51" s="42" t="s">
        <v>54</v>
      </c>
      <c r="B51" s="24"/>
      <c r="C51" s="25"/>
    </row>
    <row r="52" spans="1:4" s="22" customFormat="1" ht="20" x14ac:dyDescent="0.7">
      <c r="A52" s="42" t="s">
        <v>53</v>
      </c>
      <c r="B52" s="24"/>
      <c r="C52" s="26"/>
    </row>
    <row r="53" spans="1:4" s="22" customFormat="1" ht="20" x14ac:dyDescent="0.7">
      <c r="A53" s="42" t="s">
        <v>52</v>
      </c>
      <c r="B53" s="24"/>
      <c r="C53" s="26"/>
    </row>
    <row r="54" spans="1:4" s="22" customFormat="1" ht="20" x14ac:dyDescent="0.7">
      <c r="A54" s="42" t="s">
        <v>51</v>
      </c>
      <c r="B54" s="24"/>
      <c r="C54" s="26"/>
    </row>
    <row r="55" spans="1:4" s="22" customFormat="1" ht="20" x14ac:dyDescent="0.7">
      <c r="A55" s="42" t="s">
        <v>49</v>
      </c>
      <c r="B55" s="24"/>
      <c r="C55" s="26"/>
    </row>
    <row r="56" spans="1:4" s="22" customFormat="1" ht="21" customHeight="1" thickBot="1" x14ac:dyDescent="0.75">
      <c r="A56" s="66" t="s">
        <v>68</v>
      </c>
      <c r="B56" s="67">
        <v>25</v>
      </c>
      <c r="C56" s="68">
        <f>SUM(C51:C55)</f>
        <v>0</v>
      </c>
      <c r="D56" s="23"/>
    </row>
    <row r="57" spans="1:4" s="22" customFormat="1" ht="21" customHeight="1" x14ac:dyDescent="0.7">
      <c r="A57" s="42"/>
      <c r="B57" s="43"/>
      <c r="C57" s="23"/>
    </row>
    <row r="58" spans="1:4" s="22" customFormat="1" ht="22" x14ac:dyDescent="0.7">
      <c r="A58" s="64" t="s">
        <v>44</v>
      </c>
      <c r="B58" s="65" t="s">
        <v>71</v>
      </c>
      <c r="C58" s="64" t="s">
        <v>66</v>
      </c>
      <c r="D58" s="23"/>
    </row>
    <row r="59" spans="1:4" s="22" customFormat="1" ht="14.5" customHeight="1" x14ac:dyDescent="0.7">
      <c r="A59" s="41" t="s">
        <v>75</v>
      </c>
      <c r="B59" s="20"/>
      <c r="C59" s="39"/>
      <c r="D59" s="23"/>
    </row>
    <row r="60" spans="1:4" s="22" customFormat="1" ht="20" x14ac:dyDescent="0.7">
      <c r="A60" s="41"/>
      <c r="B60" s="20"/>
      <c r="C60" s="39"/>
      <c r="D60" s="23"/>
    </row>
    <row r="61" spans="1:4" s="22" customFormat="1" ht="20" x14ac:dyDescent="0.7">
      <c r="A61" s="42" t="s">
        <v>48</v>
      </c>
      <c r="B61" s="24" t="s">
        <v>67</v>
      </c>
      <c r="C61" s="25"/>
    </row>
    <row r="62" spans="1:4" s="22" customFormat="1" ht="20" x14ac:dyDescent="0.7">
      <c r="A62" s="42" t="s">
        <v>47</v>
      </c>
      <c r="B62" s="24" t="s">
        <v>67</v>
      </c>
      <c r="C62" s="26"/>
    </row>
    <row r="63" spans="1:4" s="22" customFormat="1" ht="20" x14ac:dyDescent="0.7">
      <c r="A63" s="42" t="s">
        <v>46</v>
      </c>
      <c r="B63" s="24" t="s">
        <v>67</v>
      </c>
      <c r="C63" s="26"/>
    </row>
    <row r="64" spans="1:4" s="22" customFormat="1" ht="20" x14ac:dyDescent="0.7">
      <c r="A64" s="42" t="s">
        <v>45</v>
      </c>
      <c r="B64" s="24" t="s">
        <v>67</v>
      </c>
      <c r="C64" s="26"/>
    </row>
    <row r="65" spans="1:4" s="22" customFormat="1" ht="20" x14ac:dyDescent="0.7">
      <c r="A65" s="42" t="s">
        <v>43</v>
      </c>
      <c r="B65" s="24" t="s">
        <v>67</v>
      </c>
      <c r="C65" s="26"/>
    </row>
    <row r="66" spans="1:4" s="22" customFormat="1" ht="21" customHeight="1" thickBot="1" x14ac:dyDescent="0.75">
      <c r="A66" s="66" t="s">
        <v>68</v>
      </c>
      <c r="B66" s="67">
        <v>25</v>
      </c>
      <c r="C66" s="68">
        <f>SUM(C61:C65)</f>
        <v>0</v>
      </c>
    </row>
    <row r="67" spans="1:4" s="22" customFormat="1" ht="21" customHeight="1" x14ac:dyDescent="0.7">
      <c r="A67" s="42"/>
      <c r="B67" s="43"/>
      <c r="C67" s="23"/>
    </row>
    <row r="68" spans="1:4" s="22" customFormat="1" ht="22" x14ac:dyDescent="0.7">
      <c r="A68" s="64" t="s">
        <v>38</v>
      </c>
      <c r="B68" s="65" t="s">
        <v>71</v>
      </c>
      <c r="C68" s="64" t="s">
        <v>66</v>
      </c>
    </row>
    <row r="69" spans="1:4" s="22" customFormat="1" ht="14.5" customHeight="1" x14ac:dyDescent="0.7">
      <c r="A69" s="41" t="s">
        <v>76</v>
      </c>
      <c r="B69" s="20"/>
      <c r="C69" s="39"/>
    </row>
    <row r="70" spans="1:4" s="22" customFormat="1" ht="14.5" customHeight="1" x14ac:dyDescent="0.7">
      <c r="A70" s="41"/>
      <c r="B70" s="20"/>
      <c r="C70" s="39"/>
    </row>
    <row r="71" spans="1:4" s="22" customFormat="1" ht="20" x14ac:dyDescent="0.7">
      <c r="A71" s="42" t="s">
        <v>42</v>
      </c>
      <c r="B71" s="24" t="s">
        <v>67</v>
      </c>
      <c r="C71" s="25"/>
    </row>
    <row r="72" spans="1:4" s="22" customFormat="1" ht="20" x14ac:dyDescent="0.7">
      <c r="A72" s="42" t="s">
        <v>41</v>
      </c>
      <c r="B72" s="24" t="s">
        <v>67</v>
      </c>
      <c r="C72" s="26"/>
    </row>
    <row r="73" spans="1:4" s="22" customFormat="1" ht="20" x14ac:dyDescent="0.7">
      <c r="A73" s="42" t="s">
        <v>40</v>
      </c>
      <c r="B73" s="24" t="s">
        <v>67</v>
      </c>
      <c r="C73" s="26"/>
    </row>
    <row r="74" spans="1:4" s="22" customFormat="1" ht="20" x14ac:dyDescent="0.7">
      <c r="A74" s="42" t="s">
        <v>39</v>
      </c>
      <c r="B74" s="24" t="s">
        <v>67</v>
      </c>
      <c r="C74" s="26"/>
    </row>
    <row r="75" spans="1:4" s="22" customFormat="1" ht="20" x14ac:dyDescent="0.7">
      <c r="A75" s="42" t="s">
        <v>37</v>
      </c>
      <c r="B75" s="24" t="s">
        <v>67</v>
      </c>
      <c r="C75" s="26"/>
    </row>
    <row r="76" spans="1:4" s="22" customFormat="1" ht="21" customHeight="1" thickBot="1" x14ac:dyDescent="0.75">
      <c r="A76" s="66" t="s">
        <v>68</v>
      </c>
      <c r="B76" s="67">
        <v>25</v>
      </c>
      <c r="C76" s="68">
        <f>SUM(C71:C75)</f>
        <v>0</v>
      </c>
    </row>
    <row r="77" spans="1:4" s="22" customFormat="1" ht="21" customHeight="1" x14ac:dyDescent="0.7">
      <c r="A77" s="42"/>
      <c r="B77" s="43"/>
      <c r="C77" s="23"/>
    </row>
    <row r="78" spans="1:4" s="45" customFormat="1" ht="21" customHeight="1" thickBot="1" x14ac:dyDescent="0.75">
      <c r="A78" s="33" t="s">
        <v>36</v>
      </c>
      <c r="B78" s="34">
        <v>75</v>
      </c>
      <c r="C78" s="68">
        <f>C76+C66+C56</f>
        <v>0</v>
      </c>
      <c r="D78" s="44"/>
    </row>
    <row r="79" spans="1:4" ht="21" customHeight="1" x14ac:dyDescent="0.35">
      <c r="A79" s="1"/>
      <c r="B79" s="11"/>
      <c r="C79" s="3"/>
      <c r="D79" s="2"/>
    </row>
    <row r="80" spans="1:4" s="14" customFormat="1" ht="30" customHeight="1" x14ac:dyDescent="0.45">
      <c r="A80" s="85" t="s">
        <v>111</v>
      </c>
      <c r="B80" s="85"/>
      <c r="C80" s="70"/>
      <c r="D80" s="13"/>
    </row>
    <row r="81" spans="1:4" s="14" customFormat="1" ht="18.5" x14ac:dyDescent="0.45">
      <c r="A81" s="12"/>
      <c r="B81" s="15"/>
      <c r="C81" s="16"/>
      <c r="D81" s="13"/>
    </row>
    <row r="82" spans="1:4" s="22" customFormat="1" ht="22" x14ac:dyDescent="0.7">
      <c r="A82" s="64" t="s">
        <v>28</v>
      </c>
      <c r="B82" s="64" t="s">
        <v>71</v>
      </c>
      <c r="C82" s="64" t="s">
        <v>66</v>
      </c>
      <c r="D82" s="23"/>
    </row>
    <row r="83" spans="1:4" s="50" customFormat="1" ht="37" x14ac:dyDescent="0.9">
      <c r="A83" s="41" t="s">
        <v>102</v>
      </c>
      <c r="B83" s="47"/>
      <c r="C83" s="48"/>
      <c r="D83" s="49"/>
    </row>
    <row r="84" spans="1:4" s="50" customFormat="1" ht="14.5" customHeight="1" x14ac:dyDescent="0.9">
      <c r="A84" s="41"/>
      <c r="B84" s="47"/>
      <c r="C84" s="51"/>
      <c r="D84" s="49"/>
    </row>
    <row r="85" spans="1:4" s="22" customFormat="1" ht="20" x14ac:dyDescent="0.7">
      <c r="A85" s="42" t="s">
        <v>35</v>
      </c>
      <c r="B85" s="43" t="s">
        <v>26</v>
      </c>
      <c r="C85" s="52"/>
    </row>
    <row r="86" spans="1:4" s="22" customFormat="1" ht="20" x14ac:dyDescent="0.7">
      <c r="A86" s="42" t="s">
        <v>34</v>
      </c>
      <c r="B86" s="43" t="s">
        <v>26</v>
      </c>
      <c r="C86" s="53"/>
    </row>
    <row r="87" spans="1:4" s="22" customFormat="1" ht="20" x14ac:dyDescent="0.7">
      <c r="A87" s="42" t="s">
        <v>33</v>
      </c>
      <c r="B87" s="43" t="s">
        <v>26</v>
      </c>
      <c r="C87" s="53"/>
    </row>
    <row r="88" spans="1:4" s="22" customFormat="1" ht="20" x14ac:dyDescent="0.7">
      <c r="A88" s="42" t="s">
        <v>32</v>
      </c>
      <c r="B88" s="43" t="s">
        <v>26</v>
      </c>
      <c r="C88" s="53"/>
    </row>
    <row r="89" spans="1:4" s="22" customFormat="1" ht="20" x14ac:dyDescent="0.7">
      <c r="A89" s="42" t="s">
        <v>31</v>
      </c>
      <c r="B89" s="43" t="s">
        <v>26</v>
      </c>
      <c r="C89" s="53"/>
    </row>
    <row r="90" spans="1:4" s="22" customFormat="1" ht="20" x14ac:dyDescent="0.7">
      <c r="A90" s="42" t="s">
        <v>30</v>
      </c>
      <c r="B90" s="43" t="s">
        <v>26</v>
      </c>
      <c r="C90" s="53"/>
    </row>
    <row r="91" spans="1:4" s="22" customFormat="1" ht="20" x14ac:dyDescent="0.7">
      <c r="A91" s="42" t="s">
        <v>29</v>
      </c>
      <c r="B91" s="43" t="s">
        <v>26</v>
      </c>
      <c r="C91" s="53"/>
    </row>
    <row r="92" spans="1:4" s="22" customFormat="1" ht="20" x14ac:dyDescent="0.7">
      <c r="A92" s="42" t="s">
        <v>27</v>
      </c>
      <c r="B92" s="43" t="s">
        <v>26</v>
      </c>
      <c r="C92" s="53"/>
    </row>
    <row r="93" spans="1:4" s="22" customFormat="1" ht="21" customHeight="1" thickBot="1" x14ac:dyDescent="0.75">
      <c r="A93" s="66" t="s">
        <v>68</v>
      </c>
      <c r="B93" s="67">
        <v>8</v>
      </c>
      <c r="C93" s="68">
        <f>SUM(C85:C92)</f>
        <v>0</v>
      </c>
    </row>
    <row r="94" spans="1:4" s="22" customFormat="1" ht="21" customHeight="1" x14ac:dyDescent="0.7">
      <c r="A94" s="42"/>
      <c r="B94" s="43"/>
      <c r="C94" s="23"/>
    </row>
    <row r="95" spans="1:4" s="22" customFormat="1" ht="22" x14ac:dyDescent="0.7">
      <c r="A95" s="64" t="s">
        <v>19</v>
      </c>
      <c r="B95" s="64" t="s">
        <v>71</v>
      </c>
      <c r="C95" s="64" t="s">
        <v>66</v>
      </c>
      <c r="D95" s="23"/>
    </row>
    <row r="96" spans="1:4" s="22" customFormat="1" ht="20" x14ac:dyDescent="0.7">
      <c r="A96" s="41" t="s">
        <v>77</v>
      </c>
      <c r="B96" s="46"/>
      <c r="C96" s="28"/>
      <c r="D96" s="23"/>
    </row>
    <row r="97" spans="1:4" s="22" customFormat="1" ht="22" x14ac:dyDescent="0.7">
      <c r="A97" s="17"/>
      <c r="B97" s="46"/>
      <c r="C97" s="28"/>
      <c r="D97" s="23"/>
    </row>
    <row r="98" spans="1:4" s="22" customFormat="1" ht="20" x14ac:dyDescent="0.7">
      <c r="A98" s="42" t="s">
        <v>25</v>
      </c>
      <c r="B98" s="24" t="s">
        <v>67</v>
      </c>
      <c r="C98" s="52"/>
    </row>
    <row r="99" spans="1:4" s="22" customFormat="1" ht="20" x14ac:dyDescent="0.7">
      <c r="A99" s="42" t="s">
        <v>24</v>
      </c>
      <c r="B99" s="24" t="s">
        <v>67</v>
      </c>
      <c r="C99" s="53"/>
    </row>
    <row r="100" spans="1:4" s="22" customFormat="1" ht="20" x14ac:dyDescent="0.7">
      <c r="A100" s="42" t="s">
        <v>23</v>
      </c>
      <c r="B100" s="24" t="s">
        <v>67</v>
      </c>
      <c r="C100" s="53"/>
    </row>
    <row r="101" spans="1:4" s="22" customFormat="1" ht="20" x14ac:dyDescent="0.7">
      <c r="A101" s="42" t="s">
        <v>22</v>
      </c>
      <c r="B101" s="24" t="s">
        <v>67</v>
      </c>
      <c r="C101" s="31"/>
    </row>
    <row r="102" spans="1:4" s="22" customFormat="1" ht="20" x14ac:dyDescent="0.7">
      <c r="A102" s="42" t="s">
        <v>21</v>
      </c>
      <c r="B102" s="24" t="s">
        <v>67</v>
      </c>
      <c r="C102" s="53"/>
    </row>
    <row r="103" spans="1:4" s="22" customFormat="1" ht="20" x14ac:dyDescent="0.7">
      <c r="A103" s="42" t="s">
        <v>20</v>
      </c>
      <c r="B103" s="24" t="s">
        <v>67</v>
      </c>
      <c r="C103" s="53"/>
    </row>
    <row r="104" spans="1:4" s="22" customFormat="1" ht="20" x14ac:dyDescent="0.7">
      <c r="A104" s="42" t="s">
        <v>18</v>
      </c>
      <c r="B104" s="24" t="s">
        <v>67</v>
      </c>
      <c r="C104" s="53"/>
    </row>
    <row r="105" spans="1:4" s="22" customFormat="1" ht="21" customHeight="1" thickBot="1" x14ac:dyDescent="0.75">
      <c r="A105" s="66" t="s">
        <v>68</v>
      </c>
      <c r="B105" s="67">
        <v>35</v>
      </c>
      <c r="C105" s="68">
        <f>SUM(C98:C104)</f>
        <v>0</v>
      </c>
    </row>
    <row r="106" spans="1:4" s="22" customFormat="1" ht="21" customHeight="1" x14ac:dyDescent="0.7">
      <c r="A106" s="21"/>
      <c r="B106" s="20"/>
      <c r="C106" s="28"/>
    </row>
    <row r="107" spans="1:4" s="22" customFormat="1" ht="22" x14ac:dyDescent="0.7">
      <c r="A107" s="64" t="s">
        <v>13</v>
      </c>
      <c r="B107" s="64" t="s">
        <v>71</v>
      </c>
      <c r="C107" s="64" t="s">
        <v>66</v>
      </c>
    </row>
    <row r="108" spans="1:4" s="22" customFormat="1" ht="20" x14ac:dyDescent="0.7">
      <c r="A108" s="41" t="s">
        <v>78</v>
      </c>
      <c r="B108" s="46"/>
      <c r="C108" s="28"/>
    </row>
    <row r="109" spans="1:4" s="22" customFormat="1" ht="20" x14ac:dyDescent="0.7">
      <c r="A109" s="41"/>
      <c r="B109" s="46"/>
      <c r="C109" s="28"/>
    </row>
    <row r="110" spans="1:4" s="22" customFormat="1" ht="20" x14ac:dyDescent="0.7">
      <c r="A110" s="42" t="s">
        <v>17</v>
      </c>
      <c r="B110" s="24" t="s">
        <v>67</v>
      </c>
      <c r="C110" s="52"/>
    </row>
    <row r="111" spans="1:4" s="22" customFormat="1" ht="20" x14ac:dyDescent="0.7">
      <c r="A111" s="42" t="s">
        <v>16</v>
      </c>
      <c r="B111" s="24" t="s">
        <v>67</v>
      </c>
      <c r="C111" s="53"/>
    </row>
    <row r="112" spans="1:4" s="22" customFormat="1" ht="20" x14ac:dyDescent="0.7">
      <c r="A112" s="42" t="s">
        <v>15</v>
      </c>
      <c r="B112" s="24" t="s">
        <v>67</v>
      </c>
      <c r="C112" s="53"/>
    </row>
    <row r="113" spans="1:4" s="22" customFormat="1" ht="20" x14ac:dyDescent="0.7">
      <c r="A113" s="42" t="s">
        <v>14</v>
      </c>
      <c r="B113" s="24" t="s">
        <v>67</v>
      </c>
      <c r="C113" s="53"/>
    </row>
    <row r="114" spans="1:4" s="22" customFormat="1" ht="20" x14ac:dyDescent="0.7">
      <c r="A114" s="42" t="s">
        <v>12</v>
      </c>
      <c r="B114" s="24" t="s">
        <v>67</v>
      </c>
      <c r="C114" s="53"/>
    </row>
    <row r="115" spans="1:4" s="22" customFormat="1" ht="21" customHeight="1" thickBot="1" x14ac:dyDescent="0.75">
      <c r="A115" s="66" t="s">
        <v>68</v>
      </c>
      <c r="B115" s="67">
        <v>25</v>
      </c>
      <c r="C115" s="68">
        <f>SUM(C110:C114)</f>
        <v>0</v>
      </c>
    </row>
    <row r="116" spans="1:4" s="22" customFormat="1" ht="21" customHeight="1" x14ac:dyDescent="0.7">
      <c r="A116" s="21"/>
      <c r="B116" s="20"/>
      <c r="C116" s="28"/>
    </row>
    <row r="117" spans="1:4" s="45" customFormat="1" ht="21" customHeight="1" thickBot="1" x14ac:dyDescent="0.75">
      <c r="A117" s="54" t="s">
        <v>11</v>
      </c>
      <c r="B117" s="55">
        <f>B115+B105+B93</f>
        <v>68</v>
      </c>
      <c r="C117" s="68">
        <f>C115+C105+C93</f>
        <v>0</v>
      </c>
      <c r="D117" s="44"/>
    </row>
    <row r="118" spans="1:4" ht="21" customHeight="1" x14ac:dyDescent="0.35">
      <c r="A118" s="1"/>
      <c r="B118" s="11"/>
      <c r="C118" s="3"/>
      <c r="D118" s="2"/>
    </row>
    <row r="119" spans="1:4" s="7" customFormat="1" ht="30" customHeight="1" x14ac:dyDescent="0.35">
      <c r="A119" s="85" t="s">
        <v>112</v>
      </c>
      <c r="B119" s="85"/>
      <c r="C119" s="70"/>
      <c r="D119" s="6"/>
    </row>
    <row r="120" spans="1:4" ht="21" customHeight="1" x14ac:dyDescent="0.35">
      <c r="A120" s="12"/>
      <c r="B120" s="11"/>
      <c r="C120" s="3"/>
      <c r="D120" s="2"/>
    </row>
    <row r="121" spans="1:4" s="22" customFormat="1" ht="22" x14ac:dyDescent="0.7">
      <c r="A121" s="64" t="s">
        <v>10</v>
      </c>
      <c r="B121" s="64" t="s">
        <v>71</v>
      </c>
      <c r="C121" s="64" t="s">
        <v>66</v>
      </c>
      <c r="D121" s="23"/>
    </row>
    <row r="122" spans="1:4" s="50" customFormat="1" ht="14.5" customHeight="1" x14ac:dyDescent="0.9">
      <c r="A122" s="41" t="s">
        <v>89</v>
      </c>
      <c r="B122" s="47"/>
      <c r="C122" s="48"/>
      <c r="D122" s="49"/>
    </row>
    <row r="123" spans="1:4" s="50" customFormat="1" ht="14.5" customHeight="1" x14ac:dyDescent="0.9">
      <c r="A123" s="41"/>
      <c r="B123" s="47"/>
      <c r="C123" s="48"/>
      <c r="D123" s="49"/>
    </row>
    <row r="124" spans="1:4" s="22" customFormat="1" ht="20" x14ac:dyDescent="0.7">
      <c r="A124" s="23" t="s">
        <v>79</v>
      </c>
      <c r="B124" s="24" t="s">
        <v>67</v>
      </c>
      <c r="C124" s="52"/>
      <c r="D124" s="23"/>
    </row>
    <row r="125" spans="1:4" s="22" customFormat="1" ht="20" x14ac:dyDescent="0.7">
      <c r="A125" s="23" t="s">
        <v>80</v>
      </c>
      <c r="B125" s="24" t="s">
        <v>67</v>
      </c>
      <c r="C125" s="53"/>
      <c r="D125" s="23"/>
    </row>
    <row r="126" spans="1:4" s="22" customFormat="1" ht="20" x14ac:dyDescent="0.7">
      <c r="A126" s="23" t="s">
        <v>81</v>
      </c>
      <c r="B126" s="24" t="s">
        <v>67</v>
      </c>
      <c r="C126" s="53"/>
      <c r="D126" s="23"/>
    </row>
    <row r="127" spans="1:4" s="22" customFormat="1" ht="20" x14ac:dyDescent="0.7">
      <c r="A127" s="23" t="s">
        <v>82</v>
      </c>
      <c r="B127" s="24" t="s">
        <v>67</v>
      </c>
      <c r="C127" s="31"/>
      <c r="D127" s="23"/>
    </row>
    <row r="128" spans="1:4" s="22" customFormat="1" ht="20" x14ac:dyDescent="0.7">
      <c r="A128" s="23" t="s">
        <v>83</v>
      </c>
      <c r="B128" s="24" t="s">
        <v>67</v>
      </c>
      <c r="C128" s="53"/>
      <c r="D128" s="23"/>
    </row>
    <row r="129" spans="1:4" s="22" customFormat="1" ht="20" x14ac:dyDescent="0.7">
      <c r="A129" s="23" t="s">
        <v>84</v>
      </c>
      <c r="B129" s="24" t="s">
        <v>67</v>
      </c>
      <c r="C129" s="52"/>
      <c r="D129" s="23"/>
    </row>
    <row r="130" spans="1:4" s="22" customFormat="1" ht="20" x14ac:dyDescent="0.7">
      <c r="A130" s="23" t="s">
        <v>85</v>
      </c>
      <c r="B130" s="24" t="s">
        <v>67</v>
      </c>
      <c r="C130" s="53"/>
      <c r="D130" s="23"/>
    </row>
    <row r="131" spans="1:4" s="22" customFormat="1" ht="20" x14ac:dyDescent="0.7">
      <c r="A131" s="23" t="s">
        <v>86</v>
      </c>
      <c r="B131" s="24" t="s">
        <v>67</v>
      </c>
      <c r="C131" s="53"/>
      <c r="D131" s="23"/>
    </row>
    <row r="132" spans="1:4" s="22" customFormat="1" ht="20" x14ac:dyDescent="0.7">
      <c r="A132" s="23" t="s">
        <v>87</v>
      </c>
      <c r="B132" s="24" t="s">
        <v>67</v>
      </c>
      <c r="C132" s="31"/>
      <c r="D132" s="23"/>
    </row>
    <row r="133" spans="1:4" s="22" customFormat="1" ht="20" x14ac:dyDescent="0.7">
      <c r="A133" s="23" t="s">
        <v>88</v>
      </c>
      <c r="B133" s="24" t="s">
        <v>67</v>
      </c>
      <c r="C133" s="53"/>
      <c r="D133" s="23"/>
    </row>
    <row r="134" spans="1:4" s="22" customFormat="1" ht="21" customHeight="1" thickBot="1" x14ac:dyDescent="0.75">
      <c r="A134" s="66" t="s">
        <v>68</v>
      </c>
      <c r="B134" s="67">
        <v>50</v>
      </c>
      <c r="C134" s="68">
        <f>SUM(C124:C133)</f>
        <v>0</v>
      </c>
    </row>
    <row r="135" spans="1:4" s="22" customFormat="1" ht="20" x14ac:dyDescent="0.7">
      <c r="A135" s="23"/>
      <c r="B135" s="38"/>
      <c r="C135" s="39"/>
      <c r="D135" s="23"/>
    </row>
    <row r="136" spans="1:4" s="22" customFormat="1" ht="22" x14ac:dyDescent="0.7">
      <c r="A136" s="64" t="s">
        <v>9</v>
      </c>
      <c r="B136" s="64" t="s">
        <v>71</v>
      </c>
      <c r="C136" s="64" t="s">
        <v>66</v>
      </c>
    </row>
    <row r="137" spans="1:4" s="22" customFormat="1" ht="20" x14ac:dyDescent="0.7">
      <c r="A137" s="41" t="s">
        <v>93</v>
      </c>
      <c r="B137" s="46"/>
      <c r="C137" s="28"/>
    </row>
    <row r="138" spans="1:4" s="22" customFormat="1" ht="20" x14ac:dyDescent="0.7">
      <c r="A138" s="23"/>
      <c r="B138" s="38"/>
      <c r="C138" s="39"/>
      <c r="D138" s="23"/>
    </row>
    <row r="139" spans="1:4" s="22" customFormat="1" ht="20" x14ac:dyDescent="0.7">
      <c r="A139" s="23" t="s">
        <v>90</v>
      </c>
      <c r="C139" s="56"/>
    </row>
    <row r="140" spans="1:4" s="22" customFormat="1" ht="20" x14ac:dyDescent="0.7">
      <c r="A140" s="57"/>
      <c r="B140" s="43" t="s">
        <v>8</v>
      </c>
      <c r="C140" s="52"/>
    </row>
    <row r="141" spans="1:4" s="22" customFormat="1" ht="20" x14ac:dyDescent="0.7">
      <c r="A141" s="23" t="s">
        <v>91</v>
      </c>
      <c r="C141" s="24"/>
    </row>
    <row r="142" spans="1:4" s="22" customFormat="1" ht="20" x14ac:dyDescent="0.7">
      <c r="A142" s="57"/>
      <c r="B142" s="43" t="s">
        <v>8</v>
      </c>
      <c r="C142" s="52"/>
    </row>
    <row r="143" spans="1:4" s="22" customFormat="1" ht="20" x14ac:dyDescent="0.7">
      <c r="A143" s="23" t="s">
        <v>92</v>
      </c>
      <c r="C143" s="24"/>
    </row>
    <row r="144" spans="1:4" s="22" customFormat="1" ht="20" x14ac:dyDescent="0.7">
      <c r="A144" s="57"/>
      <c r="B144" s="43" t="s">
        <v>8</v>
      </c>
      <c r="C144" s="52"/>
    </row>
    <row r="145" spans="1:4" s="22" customFormat="1" ht="21" customHeight="1" thickBot="1" x14ac:dyDescent="0.75">
      <c r="A145" s="66" t="s">
        <v>68</v>
      </c>
      <c r="B145" s="67">
        <v>6</v>
      </c>
      <c r="C145" s="68">
        <f>SUM(C140+C142+C144)</f>
        <v>0</v>
      </c>
    </row>
    <row r="146" spans="1:4" s="22" customFormat="1" ht="21" customHeight="1" x14ac:dyDescent="0.7">
      <c r="A146" s="58"/>
      <c r="B146" s="39"/>
      <c r="C146" s="23"/>
    </row>
    <row r="147" spans="1:4" s="45" customFormat="1" ht="21" customHeight="1" thickBot="1" x14ac:dyDescent="0.75">
      <c r="A147" s="54" t="s">
        <v>7</v>
      </c>
      <c r="B147" s="55">
        <v>56</v>
      </c>
      <c r="C147" s="68">
        <f>C145+C134</f>
        <v>0</v>
      </c>
      <c r="D147" s="44"/>
    </row>
    <row r="148" spans="1:4" x14ac:dyDescent="0.35">
      <c r="A148" s="1"/>
      <c r="B148" s="9"/>
      <c r="C148" s="3"/>
      <c r="D148" s="2"/>
    </row>
    <row r="149" spans="1:4" ht="30" customHeight="1" x14ac:dyDescent="0.35">
      <c r="A149" s="85" t="s">
        <v>113</v>
      </c>
      <c r="B149" s="85"/>
      <c r="C149" s="70"/>
      <c r="D149" s="2"/>
    </row>
    <row r="150" spans="1:4" ht="18.5" x14ac:dyDescent="0.35">
      <c r="A150" s="12"/>
      <c r="B150" s="11"/>
      <c r="C150" s="3"/>
      <c r="D150" s="2"/>
    </row>
    <row r="151" spans="1:4" s="22" customFormat="1" ht="22" x14ac:dyDescent="0.7">
      <c r="A151" s="64" t="s">
        <v>94</v>
      </c>
      <c r="B151" s="64" t="s">
        <v>71</v>
      </c>
      <c r="C151" s="64" t="s">
        <v>66</v>
      </c>
      <c r="D151" s="23"/>
    </row>
    <row r="152" spans="1:4" s="22" customFormat="1" ht="20" x14ac:dyDescent="0.7">
      <c r="A152" s="41" t="s">
        <v>95</v>
      </c>
      <c r="B152" s="46"/>
      <c r="C152" s="28"/>
      <c r="D152" s="23"/>
    </row>
    <row r="153" spans="1:4" s="22" customFormat="1" ht="22" x14ac:dyDescent="0.7">
      <c r="A153" s="59"/>
      <c r="B153" s="46"/>
      <c r="C153" s="28"/>
      <c r="D153" s="23"/>
    </row>
    <row r="154" spans="1:4" s="22" customFormat="1" ht="20" x14ac:dyDescent="0.7">
      <c r="A154" s="23" t="s">
        <v>6</v>
      </c>
      <c r="B154" s="24" t="s">
        <v>67</v>
      </c>
      <c r="C154" s="52"/>
    </row>
    <row r="155" spans="1:4" s="22" customFormat="1" ht="20" x14ac:dyDescent="0.7">
      <c r="A155" s="23" t="s">
        <v>5</v>
      </c>
      <c r="B155" s="24" t="s">
        <v>67</v>
      </c>
      <c r="C155" s="53"/>
    </row>
    <row r="156" spans="1:4" s="22" customFormat="1" ht="20" x14ac:dyDescent="0.7">
      <c r="A156" s="23" t="s">
        <v>4</v>
      </c>
      <c r="B156" s="24" t="s">
        <v>67</v>
      </c>
      <c r="C156" s="53"/>
    </row>
    <row r="157" spans="1:4" s="22" customFormat="1" ht="20" x14ac:dyDescent="0.7">
      <c r="A157" s="23" t="s">
        <v>3</v>
      </c>
      <c r="B157" s="24" t="s">
        <v>67</v>
      </c>
      <c r="C157" s="53"/>
    </row>
    <row r="158" spans="1:4" s="22" customFormat="1" ht="20" x14ac:dyDescent="0.7">
      <c r="A158" s="23" t="s">
        <v>2</v>
      </c>
      <c r="B158" s="24" t="s">
        <v>67</v>
      </c>
      <c r="C158" s="53"/>
    </row>
    <row r="159" spans="1:4" s="22" customFormat="1" ht="21" customHeight="1" thickBot="1" x14ac:dyDescent="0.75">
      <c r="A159" s="66" t="s">
        <v>68</v>
      </c>
      <c r="B159" s="67">
        <v>25</v>
      </c>
      <c r="C159" s="68">
        <f>SUM(C154:C158)</f>
        <v>0</v>
      </c>
    </row>
    <row r="160" spans="1:4" s="22" customFormat="1" ht="20" x14ac:dyDescent="0.7">
      <c r="A160" s="58"/>
      <c r="B160" s="24"/>
      <c r="C160" s="23"/>
    </row>
    <row r="161" spans="1:4" s="45" customFormat="1" ht="21" customHeight="1" thickBot="1" x14ac:dyDescent="0.75">
      <c r="A161" s="54" t="s">
        <v>1</v>
      </c>
      <c r="B161" s="55">
        <v>25</v>
      </c>
      <c r="C161" s="68">
        <f>C159</f>
        <v>0</v>
      </c>
      <c r="D161" s="44"/>
    </row>
    <row r="162" spans="1:4" s="22" customFormat="1" ht="21" customHeight="1" x14ac:dyDescent="0.7">
      <c r="A162" s="37"/>
      <c r="B162" s="20"/>
      <c r="C162" s="39"/>
      <c r="D162" s="23"/>
    </row>
    <row r="163" spans="1:4" s="63" customFormat="1" ht="26.5" thickBot="1" x14ac:dyDescent="0.95">
      <c r="A163" s="60" t="s">
        <v>0</v>
      </c>
      <c r="B163" s="61">
        <f>B161+B147+B117+B78+B43</f>
        <v>294</v>
      </c>
      <c r="C163" s="68">
        <f>C161+C147+C117+C78+C43</f>
        <v>0</v>
      </c>
      <c r="D163" s="62"/>
    </row>
  </sheetData>
  <mergeCells count="6">
    <mergeCell ref="A3:B3"/>
    <mergeCell ref="A46:B46"/>
    <mergeCell ref="A80:B80"/>
    <mergeCell ref="A119:B119"/>
    <mergeCell ref="A149:B149"/>
    <mergeCell ref="A6:C6"/>
  </mergeCells>
  <printOptions horizontalCentered="1"/>
  <pageMargins left="0.94" right="0.5" top="0.56499999999999995" bottom="0.75" header="0" footer="0"/>
  <pageSetup scale="68" fitToHeight="4" orientation="portrait" r:id="rId1"/>
  <rowBreaks count="3" manualBreakCount="3">
    <brk id="43" max="2" man="1"/>
    <brk id="79" max="2" man="1"/>
    <brk id="117"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9345-62DE-49AF-9F6D-14FF4CB1E8C1}">
  <dimension ref="A1:C24"/>
  <sheetViews>
    <sheetView topLeftCell="A5" zoomScale="110" zoomScaleNormal="110" zoomScaleSheetLayoutView="110" workbookViewId="0">
      <selection activeCell="C10" sqref="C10"/>
    </sheetView>
  </sheetViews>
  <sheetFormatPr defaultColWidth="28.7265625" defaultRowHeight="14.5" x14ac:dyDescent="0.35"/>
  <cols>
    <col min="1" max="1" width="21.81640625" style="4" customWidth="1"/>
    <col min="2" max="2" width="17.6328125" style="10" customWidth="1"/>
    <col min="3" max="3" width="90.26953125" style="5" customWidth="1"/>
    <col min="4" max="4" width="11.7265625" style="4" bestFit="1" customWidth="1"/>
    <col min="5" max="16384" width="28.7265625" style="4"/>
  </cols>
  <sheetData>
    <row r="1" spans="1:3" ht="54.5" customHeight="1" x14ac:dyDescent="0.35">
      <c r="A1" s="71" t="e" vm="1">
        <v>#VALUE!</v>
      </c>
      <c r="B1" s="72"/>
      <c r="C1" s="73"/>
    </row>
    <row r="2" spans="1:3" ht="15.5" customHeight="1" x14ac:dyDescent="0.35">
      <c r="A2" s="71"/>
      <c r="B2" s="72"/>
      <c r="C2" s="73"/>
    </row>
    <row r="4" spans="1:3" ht="24" customHeight="1" x14ac:dyDescent="0.35">
      <c r="A4" s="64" t="s">
        <v>114</v>
      </c>
      <c r="B4" s="74" t="s">
        <v>115</v>
      </c>
      <c r="C4" s="75" t="s">
        <v>116</v>
      </c>
    </row>
    <row r="5" spans="1:3" ht="140" x14ac:dyDescent="0.35">
      <c r="A5" s="79" t="s">
        <v>117</v>
      </c>
      <c r="B5" s="80" t="s">
        <v>118</v>
      </c>
      <c r="C5" s="81" t="s">
        <v>119</v>
      </c>
    </row>
    <row r="6" spans="1:3" ht="140" x14ac:dyDescent="0.35">
      <c r="A6" s="82" t="s">
        <v>120</v>
      </c>
      <c r="B6" s="83" t="s">
        <v>121</v>
      </c>
      <c r="C6" s="84" t="s">
        <v>122</v>
      </c>
    </row>
    <row r="7" spans="1:3" ht="140" x14ac:dyDescent="0.35">
      <c r="A7" s="82" t="s">
        <v>123</v>
      </c>
      <c r="B7" s="83" t="s">
        <v>124</v>
      </c>
      <c r="C7" s="84" t="s">
        <v>125</v>
      </c>
    </row>
    <row r="8" spans="1:3" ht="140" x14ac:dyDescent="0.35">
      <c r="A8" s="82" t="s">
        <v>126</v>
      </c>
      <c r="B8" s="83" t="s">
        <v>127</v>
      </c>
      <c r="C8" s="84" t="s">
        <v>128</v>
      </c>
    </row>
    <row r="9" spans="1:3" ht="35" customHeight="1" x14ac:dyDescent="0.35">
      <c r="A9" s="76"/>
      <c r="B9" s="77"/>
      <c r="C9" s="78"/>
    </row>
    <row r="10" spans="1:3" ht="35" customHeight="1" x14ac:dyDescent="0.35">
      <c r="A10" s="76"/>
      <c r="B10" s="77"/>
      <c r="C10" s="78"/>
    </row>
    <row r="11" spans="1:3" ht="35" customHeight="1" x14ac:dyDescent="0.35">
      <c r="A11" s="76"/>
      <c r="B11" s="77"/>
      <c r="C11" s="78"/>
    </row>
    <row r="12" spans="1:3" ht="35" customHeight="1" x14ac:dyDescent="0.35">
      <c r="A12" s="76"/>
      <c r="B12" s="77"/>
      <c r="C12" s="78"/>
    </row>
    <row r="13" spans="1:3" ht="35" customHeight="1" x14ac:dyDescent="0.35">
      <c r="A13" s="76"/>
      <c r="B13" s="77"/>
      <c r="C13" s="78"/>
    </row>
    <row r="14" spans="1:3" ht="35" customHeight="1" x14ac:dyDescent="0.35">
      <c r="A14" s="76"/>
      <c r="B14" s="77"/>
      <c r="C14" s="78"/>
    </row>
    <row r="15" spans="1:3" ht="35" customHeight="1" x14ac:dyDescent="0.35">
      <c r="A15" s="76"/>
      <c r="B15" s="77"/>
      <c r="C15" s="78"/>
    </row>
    <row r="16" spans="1:3" ht="35" customHeight="1" x14ac:dyDescent="0.35">
      <c r="A16" s="76"/>
      <c r="B16" s="77"/>
      <c r="C16" s="78"/>
    </row>
    <row r="17" spans="1:3" ht="35" customHeight="1" x14ac:dyDescent="0.35">
      <c r="A17" s="76"/>
      <c r="B17" s="77"/>
      <c r="C17" s="78"/>
    </row>
    <row r="18" spans="1:3" ht="35" customHeight="1" x14ac:dyDescent="0.35">
      <c r="A18" s="76"/>
      <c r="B18" s="77"/>
      <c r="C18" s="78"/>
    </row>
    <row r="19" spans="1:3" ht="35" customHeight="1" x14ac:dyDescent="0.35">
      <c r="A19" s="76"/>
      <c r="B19" s="77"/>
      <c r="C19" s="78"/>
    </row>
    <row r="20" spans="1:3" ht="35" customHeight="1" x14ac:dyDescent="0.35">
      <c r="A20" s="76"/>
      <c r="B20" s="77"/>
      <c r="C20" s="78"/>
    </row>
    <row r="21" spans="1:3" ht="35" customHeight="1" x14ac:dyDescent="0.35">
      <c r="A21" s="76"/>
      <c r="B21" s="77"/>
      <c r="C21" s="78"/>
    </row>
    <row r="22" spans="1:3" ht="35" customHeight="1" x14ac:dyDescent="0.35">
      <c r="A22" s="76"/>
      <c r="B22" s="77"/>
      <c r="C22" s="78"/>
    </row>
    <row r="23" spans="1:3" ht="35" customHeight="1" x14ac:dyDescent="0.35">
      <c r="A23" s="76"/>
      <c r="B23" s="77"/>
      <c r="C23" s="78"/>
    </row>
    <row r="24" spans="1:3" ht="35" customHeight="1" x14ac:dyDescent="0.35">
      <c r="A24" s="76"/>
      <c r="B24" s="77"/>
      <c r="C24" s="78"/>
    </row>
  </sheetData>
  <printOptions horizontalCentered="1"/>
  <pageMargins left="0.94" right="0.5" top="1.5649999999999999" bottom="0.75" header="0.55000000000000004" footer="0.3"/>
  <pageSetup scale="63" fitToHeight="4" orientation="portrait" r:id="rId1"/>
  <headerFooter>
    <oddHeader>&amp;L&amp;G&amp;R&amp;"Libra Serif Modern,Regular"&amp;24&amp;K03+000Business Accounting Assessment Tool</oddHeader>
    <oddFooter>&amp;L&amp;"Lexend,Regular"&amp;10&amp;K09+000HFM.cpa&amp;R&amp;"Lexend,Regular"&amp;K09+000&amp;P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65A36-0605-4AF5-8421-797BF026A3A7}">
  <dimension ref="A1"/>
  <sheetViews>
    <sheetView topLeftCell="A18" workbookViewId="0">
      <selection activeCell="N14" sqref="N14"/>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0F415AB7435849BD3A88F51230F3F5" ma:contentTypeVersion="14" ma:contentTypeDescription="Create a new document." ma:contentTypeScope="" ma:versionID="2bee45a276ec01892804e2ce981c4314">
  <xsd:schema xmlns:xsd="http://www.w3.org/2001/XMLSchema" xmlns:xs="http://www.w3.org/2001/XMLSchema" xmlns:p="http://schemas.microsoft.com/office/2006/metadata/properties" xmlns:ns2="494841e8-3b17-4a84-925c-b519de5c8824" xmlns:ns3="262418b7-0ca9-40cd-b0da-73b12915d615" targetNamespace="http://schemas.microsoft.com/office/2006/metadata/properties" ma:root="true" ma:fieldsID="6d814726d98a733e02bd275b25c1fe2e" ns2:_="" ns3:_="">
    <xsd:import namespace="494841e8-3b17-4a84-925c-b519de5c8824"/>
    <xsd:import namespace="262418b7-0ca9-40cd-b0da-73b12915d61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841e8-3b17-4a84-925c-b519de5c882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607d7a1-0b5f-4fb9-9ea9-b9603370e38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2418b7-0ca9-40cd-b0da-73b12915d61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d7763b4-b28b-4b3f-b366-72dbc20a5bb4}" ma:internalName="TaxCatchAll" ma:showField="CatchAllData" ma:web="262418b7-0ca9-40cd-b0da-73b12915d6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2418b7-0ca9-40cd-b0da-73b12915d615" xsi:nil="true"/>
    <lcf76f155ced4ddcb4097134ff3c332f xmlns="494841e8-3b17-4a84-925c-b519de5c88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1734CE-A857-4DDA-A38A-D52AB25A4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841e8-3b17-4a84-925c-b519de5c8824"/>
    <ds:schemaRef ds:uri="262418b7-0ca9-40cd-b0da-73b12915d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373632-120F-430E-BA9B-0DB6EBA9F6E9}">
  <ds:schemaRefs>
    <ds:schemaRef ds:uri="http://schemas.microsoft.com/office/2006/metadata/properties"/>
    <ds:schemaRef ds:uri="http://schemas.microsoft.com/office/infopath/2007/PartnerControls"/>
    <ds:schemaRef ds:uri="262418b7-0ca9-40cd-b0da-73b12915d615"/>
    <ds:schemaRef ds:uri="494841e8-3b17-4a84-925c-b519de5c8824"/>
  </ds:schemaRefs>
</ds:datastoreItem>
</file>

<file path=customXml/itemProps3.xml><?xml version="1.0" encoding="utf-8"?>
<ds:datastoreItem xmlns:ds="http://schemas.openxmlformats.org/officeDocument/2006/customXml" ds:itemID="{B7064BAC-D074-4B5A-87A0-70E4773DE7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Business Accounting Assessment </vt:lpstr>
      <vt:lpstr>Scoring Guide</vt:lpstr>
      <vt:lpstr>Next Steps</vt:lpstr>
      <vt:lpstr>'Business Accounting Assessment '!Print_Area</vt:lpstr>
      <vt:lpstr>Cover!Print_Area</vt:lpstr>
      <vt:lpstr>'Scoring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Betsy Gray</dc:creator>
  <cp:lastModifiedBy>Betsy Gray</cp:lastModifiedBy>
  <cp:lastPrinted>2026-04-28T21:15:42Z</cp:lastPrinted>
  <dcterms:created xsi:type="dcterms:W3CDTF">2025-05-16T20:05:27Z</dcterms:created>
  <dcterms:modified xsi:type="dcterms:W3CDTF">2026-04-28T21:15:43Z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0x010100570F415AB7435849BD3A88F51230F3F5</vt:lpwstr>
  </property>
  <property fmtid="{D5CDD505-2E9C-101B-9397-08002B2CF9AE}" pid="3" name="MediaServiceImageTags">
    <vt:lpwstr/>
  </property>
</Properties>
</file>